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66925"/>
  <xr:revisionPtr revIDLastSave="0" documentId="8_{A270E11D-7810-4CE1-93E4-4150758B02F6}" xr6:coauthVersionLast="47" xr6:coauthVersionMax="47" xr10:uidLastSave="{00000000-0000-0000-0000-000000000000}"/>
  <bookViews>
    <workbookView xWindow="-120" yWindow="-120" windowWidth="29040" windowHeight="15840" tabRatio="958" xr2:uid="{00000000-000D-0000-FFFF-FFFF00000000}"/>
  </bookViews>
  <sheets>
    <sheet name="【サンプル】共同申請書(空調)" sheetId="27" r:id="rId1"/>
    <sheet name="【様式】共同申請書(空調)" sheetId="30" r:id="rId2"/>
    <sheet name="【様式】共同申請書(エアコンプレッサー)" sheetId="32" r:id="rId3"/>
    <sheet name="【サンプル】共同申請書(太陽光発電設備)" sheetId="10" r:id="rId4"/>
    <sheet name="【様式】共同申請書(太陽光発電設備)" sheetId="31" r:id="rId5"/>
    <sheet name="【サポート対象機器一覧】電気式高効率空調" sheetId="33" r:id="rId6"/>
    <sheet name="【サポート対象機器一覧】エアコンプレッサー" sheetId="34" r:id="rId7"/>
    <sheet name="太陽光発電設備" sheetId="35" state="hidden" r:id="rId8"/>
  </sheets>
  <definedNames>
    <definedName name="_xlnm._FilterDatabase" localSheetId="6" hidden="1">【サポート対象機器一覧】エアコンプレッサー!$A$5:$G$561</definedName>
    <definedName name="_xlnm._FilterDatabase" localSheetId="5" hidden="1">【サポート対象機器一覧】電気式高効率空調!$A$6:$L$715</definedName>
    <definedName name="_xlnm._FilterDatabase" localSheetId="7">太陽光発電設備!$B$3:$C$3</definedName>
    <definedName name="_xlnm.Print_Area" localSheetId="5">【サポート対象機器一覧】電気式高効率空調!$A$1:$J$729</definedName>
    <definedName name="_xlnm.Print_Area" localSheetId="0">'【サンプル】共同申請書(空調)'!$A$1:$K$62</definedName>
    <definedName name="_xlnm.Print_Area" localSheetId="3">'【サンプル】共同申請書(太陽光発電設備)'!$A$1:$K$71</definedName>
    <definedName name="_xlnm.Print_Area" localSheetId="2">'【様式】共同申請書(エアコンプレッサー)'!$A$1:$K$62</definedName>
    <definedName name="_xlnm.Print_Area" localSheetId="1">'【様式】共同申請書(空調)'!$A$1:$K$62</definedName>
    <definedName name="_xlnm.Print_Area" localSheetId="4">'【様式】共同申請書(太陽光発電設備)'!$A$1:$K$71</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33" l="1"/>
  <c r="I5" i="33"/>
  <c r="H5" i="33"/>
  <c r="G5" i="33"/>
  <c r="E5" i="33"/>
  <c r="C5" i="33"/>
  <c r="B5" i="33"/>
  <c r="A605" i="34"/>
  <c r="A604" i="34"/>
  <c r="A603" i="34"/>
  <c r="A602" i="34"/>
  <c r="A601" i="34"/>
  <c r="A600" i="34"/>
  <c r="A599" i="34"/>
  <c r="A598" i="34"/>
  <c r="A597" i="34"/>
  <c r="A596" i="34"/>
  <c r="A595" i="34"/>
  <c r="A594" i="34"/>
  <c r="A593" i="34"/>
  <c r="A592" i="34"/>
  <c r="A591" i="34"/>
  <c r="A590" i="34"/>
  <c r="A589" i="34"/>
  <c r="A588" i="34"/>
  <c r="A587" i="34"/>
  <c r="A586" i="34"/>
  <c r="A585" i="34"/>
  <c r="A584" i="34" l="1"/>
  <c r="A583" i="34"/>
  <c r="A582" i="34"/>
  <c r="A581" i="34"/>
  <c r="A580" i="34"/>
  <c r="A579" i="34"/>
  <c r="A578" i="34"/>
  <c r="A577" i="34"/>
  <c r="A576" i="34"/>
  <c r="A575" i="34"/>
  <c r="A574" i="34"/>
  <c r="A573" i="34"/>
  <c r="A572" i="34"/>
  <c r="A571" i="34"/>
  <c r="A570" i="34"/>
  <c r="A569" i="34"/>
  <c r="A568" i="34"/>
  <c r="A567" i="34"/>
  <c r="A566" i="34"/>
  <c r="A565" i="34"/>
  <c r="A564" i="34"/>
  <c r="A563" i="34"/>
  <c r="A562" i="34"/>
  <c r="A561" i="34"/>
  <c r="A560" i="34"/>
  <c r="A559" i="34"/>
  <c r="A558" i="34"/>
  <c r="A557" i="34"/>
  <c r="A556" i="34"/>
  <c r="A555" i="34"/>
  <c r="A554" i="34"/>
  <c r="A553" i="34"/>
  <c r="A552" i="34"/>
  <c r="A551" i="34"/>
  <c r="A550" i="34"/>
  <c r="A549" i="34"/>
  <c r="A548" i="34"/>
  <c r="A547" i="34"/>
  <c r="A546" i="34"/>
  <c r="A545" i="34"/>
  <c r="A544" i="34"/>
  <c r="A543" i="34"/>
  <c r="A542" i="34"/>
  <c r="A541" i="34"/>
  <c r="A540" i="34"/>
  <c r="A539" i="34"/>
  <c r="A538" i="34"/>
  <c r="A537" i="34"/>
  <c r="A536" i="34"/>
  <c r="A535" i="34"/>
  <c r="A534" i="34"/>
  <c r="A533" i="34"/>
  <c r="A532" i="34"/>
  <c r="A531" i="34"/>
  <c r="A530" i="34"/>
  <c r="A529" i="34"/>
  <c r="A528" i="34"/>
  <c r="A527" i="34"/>
  <c r="A526" i="34"/>
  <c r="A525" i="34"/>
  <c r="A524" i="34"/>
  <c r="A523" i="34"/>
  <c r="A522" i="34"/>
  <c r="A521" i="34"/>
  <c r="A520" i="34"/>
  <c r="A519" i="34"/>
  <c r="A518" i="34"/>
  <c r="A517" i="34"/>
  <c r="A516" i="34"/>
  <c r="A515" i="34"/>
  <c r="A514" i="34"/>
  <c r="A513" i="34"/>
  <c r="A512" i="34"/>
  <c r="A511" i="34"/>
  <c r="A510" i="34"/>
  <c r="A509" i="34"/>
  <c r="A508" i="34"/>
  <c r="A507" i="34"/>
  <c r="A506" i="34"/>
  <c r="A505" i="34"/>
  <c r="A504" i="34"/>
  <c r="A503" i="34"/>
  <c r="A502" i="34"/>
  <c r="A501" i="34"/>
  <c r="A500" i="34"/>
  <c r="A499" i="34"/>
  <c r="A498" i="34"/>
  <c r="A497" i="34"/>
  <c r="A496" i="34"/>
  <c r="A495" i="34"/>
  <c r="A494" i="34"/>
  <c r="A493" i="34"/>
  <c r="A492" i="34"/>
  <c r="A491" i="34"/>
  <c r="A490" i="34"/>
  <c r="A489" i="34"/>
  <c r="A488" i="34"/>
  <c r="A487" i="34"/>
  <c r="A486" i="34"/>
  <c r="A485" i="34"/>
  <c r="A484" i="34"/>
  <c r="A483" i="34"/>
  <c r="A482" i="34"/>
  <c r="A481" i="34"/>
  <c r="A480" i="34"/>
  <c r="A479" i="34"/>
  <c r="A478" i="34"/>
  <c r="A477" i="34"/>
  <c r="A476" i="34"/>
  <c r="A475" i="34"/>
  <c r="A474" i="34"/>
  <c r="A473" i="34"/>
  <c r="A472" i="34"/>
  <c r="A471" i="34"/>
  <c r="A470" i="34"/>
  <c r="A469" i="34"/>
  <c r="A468" i="34"/>
  <c r="A467" i="34"/>
  <c r="A466" i="34"/>
  <c r="A465" i="34"/>
  <c r="A464" i="34"/>
  <c r="A463" i="34"/>
  <c r="A462" i="34"/>
  <c r="A461" i="34"/>
  <c r="A460" i="34"/>
  <c r="A459" i="34"/>
  <c r="A458" i="34"/>
  <c r="A457" i="34"/>
  <c r="A456" i="34"/>
  <c r="A455" i="34"/>
  <c r="A454" i="34"/>
  <c r="A453" i="34"/>
  <c r="A452" i="34"/>
  <c r="A451" i="34"/>
  <c r="A450" i="34"/>
  <c r="A449" i="34"/>
  <c r="A448" i="34"/>
  <c r="A447" i="34"/>
  <c r="A446" i="34"/>
  <c r="A445" i="34"/>
  <c r="A444" i="34"/>
  <c r="A443" i="34"/>
  <c r="A442" i="34"/>
  <c r="A441" i="34"/>
  <c r="A440" i="34"/>
  <c r="A439" i="34"/>
  <c r="A438" i="34"/>
  <c r="A437" i="34"/>
  <c r="A436" i="34"/>
  <c r="A435" i="34"/>
  <c r="A434" i="34"/>
  <c r="A433" i="34"/>
  <c r="A432" i="34"/>
  <c r="A431" i="34"/>
  <c r="A430" i="34"/>
  <c r="A429" i="34"/>
  <c r="A428" i="34"/>
  <c r="A427" i="34"/>
  <c r="A426" i="34"/>
  <c r="A425" i="34"/>
  <c r="A424" i="34"/>
  <c r="A423" i="34"/>
  <c r="A422" i="34"/>
  <c r="A421" i="34"/>
  <c r="A420" i="34"/>
  <c r="A419" i="34"/>
  <c r="A418" i="34"/>
  <c r="A417" i="34"/>
  <c r="A416" i="34"/>
  <c r="A415" i="34"/>
  <c r="A414" i="34"/>
  <c r="A413" i="34"/>
  <c r="A412" i="34"/>
  <c r="A411" i="34"/>
  <c r="A410" i="34"/>
  <c r="A409" i="34"/>
  <c r="A408" i="34"/>
  <c r="A407" i="34"/>
  <c r="A406" i="34"/>
  <c r="A405" i="34"/>
  <c r="A404" i="34"/>
  <c r="A403" i="34"/>
  <c r="A402" i="34"/>
  <c r="A401" i="34"/>
  <c r="A400" i="34"/>
  <c r="A399" i="34"/>
  <c r="A398" i="34"/>
  <c r="A397" i="34"/>
  <c r="A396" i="34"/>
  <c r="A395" i="34"/>
  <c r="A394" i="34"/>
  <c r="A393" i="34"/>
  <c r="A392" i="34"/>
  <c r="A391" i="34"/>
  <c r="A390" i="34"/>
  <c r="A389" i="34"/>
  <c r="A388" i="34"/>
  <c r="A387" i="34"/>
  <c r="A386" i="34"/>
  <c r="A385" i="34"/>
  <c r="A384" i="34"/>
  <c r="A383" i="34"/>
  <c r="A382" i="34"/>
  <c r="A381" i="34"/>
  <c r="A380" i="34"/>
  <c r="A379" i="34"/>
  <c r="A378" i="34"/>
  <c r="A377" i="34"/>
  <c r="A376" i="34"/>
  <c r="A375" i="34"/>
  <c r="A374" i="34"/>
  <c r="A373" i="34"/>
  <c r="A372" i="34"/>
  <c r="A371" i="34"/>
  <c r="A370" i="34"/>
  <c r="A369" i="34"/>
  <c r="A368" i="34"/>
  <c r="A367" i="34"/>
  <c r="A366" i="34"/>
  <c r="A365" i="34"/>
  <c r="A364" i="34"/>
  <c r="A363" i="34"/>
  <c r="A362" i="34"/>
  <c r="A361" i="34"/>
  <c r="A360" i="34"/>
  <c r="A359" i="34"/>
  <c r="A358" i="34"/>
  <c r="A357" i="34"/>
  <c r="A356" i="34"/>
  <c r="A355" i="34"/>
  <c r="A354" i="34"/>
  <c r="A353" i="34"/>
  <c r="A352" i="34"/>
  <c r="A351" i="34"/>
  <c r="A350" i="34"/>
  <c r="A349" i="34"/>
  <c r="A348" i="34"/>
  <c r="A347" i="34"/>
  <c r="A346" i="34"/>
  <c r="A345" i="34"/>
  <c r="A344" i="34"/>
  <c r="A343" i="34"/>
  <c r="A342" i="34"/>
  <c r="A341" i="34"/>
  <c r="A340" i="34"/>
  <c r="A339" i="34"/>
  <c r="A338" i="34"/>
  <c r="A337" i="34"/>
  <c r="A336" i="34"/>
  <c r="A335" i="34"/>
  <c r="A334" i="34"/>
  <c r="A333" i="34"/>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8" i="34"/>
  <c r="A307" i="34"/>
  <c r="A306" i="34"/>
  <c r="A305" i="34"/>
  <c r="A304" i="34"/>
  <c r="A303" i="34"/>
  <c r="A302" i="34"/>
  <c r="A301" i="34"/>
  <c r="A300" i="34"/>
  <c r="A299" i="34"/>
  <c r="A298" i="34"/>
  <c r="A297" i="34"/>
  <c r="A296" i="34"/>
  <c r="A295" i="34"/>
  <c r="A294" i="34"/>
  <c r="A293" i="34"/>
  <c r="A292" i="34"/>
  <c r="A291" i="34"/>
  <c r="A290" i="34"/>
  <c r="A289" i="34"/>
  <c r="A288" i="34"/>
  <c r="A287" i="34"/>
  <c r="A286" i="34"/>
  <c r="A285" i="34"/>
  <c r="A284"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G4" i="34"/>
  <c r="F4" i="34"/>
  <c r="D4" i="34"/>
  <c r="C4" i="34"/>
  <c r="B4" i="34"/>
  <c r="H37" i="32" l="1"/>
  <c r="F37" i="32"/>
  <c r="D37" i="32"/>
  <c r="H36" i="32"/>
  <c r="F36" i="32"/>
  <c r="D36" i="32"/>
  <c r="H35" i="32"/>
  <c r="F35" i="32"/>
  <c r="D35" i="32"/>
  <c r="H34" i="32"/>
  <c r="F34" i="32"/>
  <c r="D34" i="32"/>
  <c r="H33" i="32"/>
  <c r="F33" i="32"/>
  <c r="D33" i="32"/>
  <c r="H32" i="32"/>
  <c r="F32" i="32"/>
  <c r="D32" i="32"/>
  <c r="H31" i="32"/>
  <c r="F31" i="32"/>
  <c r="D31" i="32"/>
  <c r="H30" i="32"/>
  <c r="F30" i="32"/>
  <c r="D30" i="32"/>
  <c r="H29" i="32"/>
  <c r="F29" i="32"/>
  <c r="D29" i="32"/>
  <c r="H28" i="32"/>
  <c r="F28" i="32"/>
  <c r="D28" i="32"/>
  <c r="H37" i="30"/>
  <c r="F37" i="30"/>
  <c r="D37" i="30"/>
  <c r="H36" i="30"/>
  <c r="F36" i="30"/>
  <c r="D36" i="30"/>
  <c r="H35" i="30"/>
  <c r="F35" i="30"/>
  <c r="D35" i="30"/>
  <c r="H34" i="30"/>
  <c r="F34" i="30"/>
  <c r="D34" i="30"/>
  <c r="H33" i="30"/>
  <c r="F33" i="30"/>
  <c r="D33" i="30"/>
  <c r="H32" i="30"/>
  <c r="F32" i="30"/>
  <c r="D32" i="30"/>
  <c r="H31" i="30"/>
  <c r="F31" i="30"/>
  <c r="D31" i="30"/>
  <c r="H30" i="30"/>
  <c r="F30" i="30"/>
  <c r="D30" i="30"/>
  <c r="H29" i="30"/>
  <c r="F29" i="30"/>
  <c r="D29" i="30"/>
  <c r="H28" i="30"/>
  <c r="F28" i="30"/>
  <c r="D28" i="30"/>
  <c r="H37" i="27"/>
  <c r="F37" i="27"/>
  <c r="D37" i="27"/>
  <c r="H36" i="27"/>
  <c r="F36" i="27"/>
  <c r="D36" i="27"/>
  <c r="H35" i="27"/>
  <c r="F35" i="27"/>
  <c r="D35" i="27"/>
  <c r="H34" i="27"/>
  <c r="F34" i="27"/>
  <c r="D34" i="27"/>
  <c r="H33" i="27"/>
  <c r="F33" i="27"/>
  <c r="D33" i="27"/>
  <c r="H32" i="27"/>
  <c r="F32" i="27"/>
  <c r="D32" i="27"/>
  <c r="H31" i="27"/>
  <c r="F31" i="27"/>
  <c r="D31" i="27"/>
  <c r="H30" i="27"/>
  <c r="F30" i="27"/>
  <c r="D30" i="27"/>
  <c r="H29" i="27"/>
  <c r="F29" i="27"/>
  <c r="D29" i="27"/>
  <c r="H28" i="27"/>
  <c r="F28" i="27"/>
  <c r="D28" i="27"/>
  <c r="I44" i="10" l="1"/>
  <c r="I43" i="31"/>
  <c r="I42" i="31"/>
  <c r="I41" i="31"/>
  <c r="I40" i="31"/>
  <c r="I39" i="31"/>
  <c r="I35" i="31"/>
  <c r="I34" i="31"/>
  <c r="I33" i="31"/>
  <c r="I32" i="31"/>
  <c r="I31" i="31"/>
  <c r="I44" i="31" l="1"/>
  <c r="I36" i="31"/>
  <c r="I43" i="10"/>
  <c r="I35" i="10"/>
  <c r="I34" i="10"/>
  <c r="I41" i="10"/>
  <c r="I42" i="10"/>
  <c r="I33" i="10"/>
  <c r="I32" i="10"/>
  <c r="I31" i="10"/>
  <c r="I40" i="10"/>
  <c r="I39" i="10"/>
  <c r="I36" i="10" l="1"/>
</calcChain>
</file>

<file path=xl/sharedStrings.xml><?xml version="1.0" encoding="utf-8"?>
<sst xmlns="http://schemas.openxmlformats.org/spreadsheetml/2006/main" count="6965" uniqueCount="2936">
  <si>
    <t>&lt;サポート対象設備&gt;</t>
    <rPh sb="5" eb="9">
      <t>タイショウセツビ</t>
    </rPh>
    <phoneticPr fontId="7"/>
  </si>
  <si>
    <t>No.</t>
    <phoneticPr fontId="7"/>
  </si>
  <si>
    <t>住所</t>
    <rPh sb="0" eb="2">
      <t>ジュウショ</t>
    </rPh>
    <phoneticPr fontId="7"/>
  </si>
  <si>
    <t>電話番号</t>
    <rPh sb="0" eb="4">
      <t>デンワバンゴウ</t>
    </rPh>
    <phoneticPr fontId="7"/>
  </si>
  <si>
    <t>担当者名</t>
    <rPh sb="0" eb="3">
      <t>タントウシャ</t>
    </rPh>
    <rPh sb="3" eb="4">
      <t>メイ</t>
    </rPh>
    <phoneticPr fontId="7"/>
  </si>
  <si>
    <t>記入日：</t>
    <rPh sb="0" eb="3">
      <t>キニュウビ</t>
    </rPh>
    <phoneticPr fontId="7"/>
  </si>
  <si>
    <t>＜共同申請者情報＞</t>
    <rPh sb="1" eb="6">
      <t>キョウドウシンセイシャ</t>
    </rPh>
    <rPh sb="6" eb="8">
      <t>ジョウホウ</t>
    </rPh>
    <phoneticPr fontId="7"/>
  </si>
  <si>
    <t>&lt;共同申請時の同意事項 &gt;</t>
    <rPh sb="1" eb="3">
      <t>キョウドウ</t>
    </rPh>
    <rPh sb="3" eb="5">
      <t>シンセイ</t>
    </rPh>
    <rPh sb="5" eb="6">
      <t>ジ</t>
    </rPh>
    <rPh sb="7" eb="11">
      <t>ドウイジコウ</t>
    </rPh>
    <phoneticPr fontId="7"/>
  </si>
  <si>
    <t>＜スキーム概要＞</t>
    <rPh sb="5" eb="7">
      <t>ガイヨウ</t>
    </rPh>
    <phoneticPr fontId="7"/>
  </si>
  <si>
    <t>共同申請者の連絡先</t>
    <rPh sb="0" eb="2">
      <t>キョウドウ</t>
    </rPh>
    <rPh sb="2" eb="4">
      <t>シンセイ</t>
    </rPh>
    <rPh sb="4" eb="5">
      <t>シャ</t>
    </rPh>
    <rPh sb="6" eb="8">
      <t>レンラク</t>
    </rPh>
    <rPh sb="8" eb="9">
      <t>サキ</t>
    </rPh>
    <phoneticPr fontId="7"/>
  </si>
  <si>
    <t>＜申請者情報＞</t>
    <rPh sb="4" eb="6">
      <t>ジョウホウ</t>
    </rPh>
    <phoneticPr fontId="7"/>
  </si>
  <si>
    <t>設備番号</t>
    <rPh sb="0" eb="4">
      <t>セツビバンゴウ</t>
    </rPh>
    <phoneticPr fontId="7"/>
  </si>
  <si>
    <t>供給地点特定番号</t>
    <phoneticPr fontId="7"/>
  </si>
  <si>
    <t>お客さま番号</t>
    <phoneticPr fontId="7"/>
  </si>
  <si>
    <t>TEPCOカーボンニュートラルサポートのサービス利用規約に記載するすべての内容</t>
    <rPh sb="24" eb="26">
      <t>リヨウ</t>
    </rPh>
    <rPh sb="26" eb="28">
      <t>キヤク</t>
    </rPh>
    <rPh sb="29" eb="31">
      <t>キサイ</t>
    </rPh>
    <rPh sb="37" eb="39">
      <t>ナイヨウ</t>
    </rPh>
    <phoneticPr fontId="7"/>
  </si>
  <si>
    <t>TEPCOカーボンニュートラルサポートの公募要領に記載するすべての内容</t>
    <rPh sb="20" eb="24">
      <t>コウボヨウリョウ</t>
    </rPh>
    <phoneticPr fontId="7"/>
  </si>
  <si>
    <t>本サービスの適用にあたり，当社は共同申請者として以下の項目に同意します。</t>
    <rPh sb="13" eb="15">
      <t>トウシャ</t>
    </rPh>
    <rPh sb="16" eb="20">
      <t>キョウドウシンセイ</t>
    </rPh>
    <rPh sb="20" eb="21">
      <t>シャ</t>
    </rPh>
    <phoneticPr fontId="7"/>
  </si>
  <si>
    <t>本サービスの適用にあたり，当社は共同申請者として以下の項目に同意します。</t>
    <phoneticPr fontId="7"/>
  </si>
  <si>
    <t>メーカー ※自動入力</t>
    <rPh sb="6" eb="10">
      <t>ジドウニュウリョク</t>
    </rPh>
    <phoneticPr fontId="7"/>
  </si>
  <si>
    <t>型番 ※自動入力</t>
    <rPh sb="0" eb="2">
      <t>カタバン</t>
    </rPh>
    <phoneticPr fontId="7"/>
  </si>
  <si>
    <t>製品名 ※自動入力</t>
    <rPh sb="0" eb="3">
      <t>セイヒンメイ</t>
    </rPh>
    <phoneticPr fontId="7"/>
  </si>
  <si>
    <t>○○○社</t>
    <rPh sb="3" eb="4">
      <t>シャ</t>
    </rPh>
    <phoneticPr fontId="7"/>
  </si>
  <si>
    <t>*************</t>
    <phoneticPr fontId="7"/>
  </si>
  <si>
    <t>********************</t>
    <phoneticPr fontId="7"/>
  </si>
  <si>
    <t>メールアドレス</t>
    <phoneticPr fontId="7"/>
  </si>
  <si>
    <t>△△△社</t>
    <rPh sb="3" eb="4">
      <t>シャ</t>
    </rPh>
    <phoneticPr fontId="7"/>
  </si>
  <si>
    <t>△△ △△</t>
    <phoneticPr fontId="7"/>
  </si>
  <si>
    <t>東京都△△区△-△-△</t>
    <rPh sb="0" eb="3">
      <t>トウキョウト</t>
    </rPh>
    <rPh sb="5" eb="6">
      <t>ク</t>
    </rPh>
    <phoneticPr fontId="7"/>
  </si>
  <si>
    <t>***-****-****</t>
    <phoneticPr fontId="7"/>
  </si>
  <si>
    <t>******@******</t>
    <phoneticPr fontId="7"/>
  </si>
  <si>
    <t>△△社がESCO事業者として、顧客である○○社とシェアード・セイビングス契約を締結する予定。契約期間は5年を予定。
△△社が資金調達を行い、対象設備である電気式高効率空調を○○社○○オフィスへ導入する。△△社が対象設備の所有権を有し、運転・メンテナンス・省エネ効果計測を行う。
○○社は省エネ効果に応じたサービス料を△△社へ支払う。
契約期間満了後の対象設備の所有権の所在は、契約期間満了時に△△社・○○社間で協議し決定する。</t>
    <rPh sb="2" eb="3">
      <t>シャ</t>
    </rPh>
    <rPh sb="8" eb="11">
      <t>ジギョウシャ</t>
    </rPh>
    <rPh sb="15" eb="17">
      <t>コキャク</t>
    </rPh>
    <rPh sb="22" eb="23">
      <t>シャ</t>
    </rPh>
    <rPh sb="36" eb="38">
      <t>ケイヤク</t>
    </rPh>
    <rPh sb="39" eb="41">
      <t>テイケツ</t>
    </rPh>
    <rPh sb="43" eb="45">
      <t>ヨテイ</t>
    </rPh>
    <rPh sb="46" eb="50">
      <t>ケイヤクキカン</t>
    </rPh>
    <rPh sb="52" eb="53">
      <t>ネン</t>
    </rPh>
    <rPh sb="54" eb="56">
      <t>ヨテイ</t>
    </rPh>
    <rPh sb="60" eb="61">
      <t>シャ</t>
    </rPh>
    <rPh sb="62" eb="66">
      <t>シキンチョウタツ</t>
    </rPh>
    <rPh sb="67" eb="68">
      <t>オコナ</t>
    </rPh>
    <rPh sb="70" eb="74">
      <t>タイショウセツビ</t>
    </rPh>
    <rPh sb="77" eb="83">
      <t>デンキシキコウコウリツ</t>
    </rPh>
    <rPh sb="83" eb="85">
      <t>クウチョウ</t>
    </rPh>
    <rPh sb="88" eb="89">
      <t>シャ</t>
    </rPh>
    <rPh sb="96" eb="98">
      <t>ドウニュウ</t>
    </rPh>
    <rPh sb="103" eb="104">
      <t>シャ</t>
    </rPh>
    <rPh sb="105" eb="109">
      <t>タイショウセツビ</t>
    </rPh>
    <rPh sb="110" eb="113">
      <t>ショユウケン</t>
    </rPh>
    <rPh sb="114" eb="115">
      <t>ユウ</t>
    </rPh>
    <rPh sb="117" eb="119">
      <t>ウンテン</t>
    </rPh>
    <rPh sb="127" eb="128">
      <t>ショウ</t>
    </rPh>
    <rPh sb="130" eb="132">
      <t>コウカ</t>
    </rPh>
    <rPh sb="132" eb="134">
      <t>ケイソク</t>
    </rPh>
    <rPh sb="135" eb="136">
      <t>オコナ</t>
    </rPh>
    <rPh sb="141" eb="142">
      <t>シャ</t>
    </rPh>
    <rPh sb="143" eb="144">
      <t>ショウ</t>
    </rPh>
    <rPh sb="146" eb="148">
      <t>コウカ</t>
    </rPh>
    <rPh sb="149" eb="150">
      <t>オウ</t>
    </rPh>
    <rPh sb="156" eb="157">
      <t>リョウ</t>
    </rPh>
    <rPh sb="160" eb="161">
      <t>シャ</t>
    </rPh>
    <rPh sb="162" eb="164">
      <t>シハラ</t>
    </rPh>
    <rPh sb="167" eb="171">
      <t>ケイヤクキカン</t>
    </rPh>
    <rPh sb="171" eb="174">
      <t>マンリョウゴ</t>
    </rPh>
    <rPh sb="175" eb="177">
      <t>タイショウ</t>
    </rPh>
    <rPh sb="177" eb="179">
      <t>セツビ</t>
    </rPh>
    <rPh sb="180" eb="183">
      <t>ショユウケン</t>
    </rPh>
    <rPh sb="184" eb="186">
      <t>ショザイ</t>
    </rPh>
    <rPh sb="188" eb="195">
      <t>ケイヤクキカンマンリョウジ</t>
    </rPh>
    <rPh sb="196" eb="199">
      <t>サンカクサンカクシャ</t>
    </rPh>
    <rPh sb="200" eb="203">
      <t>マルマルシャ</t>
    </rPh>
    <rPh sb="203" eb="204">
      <t>カン</t>
    </rPh>
    <rPh sb="205" eb="207">
      <t>キョウギ</t>
    </rPh>
    <rPh sb="208" eb="210">
      <t>ケッテイ</t>
    </rPh>
    <phoneticPr fontId="7"/>
  </si>
  <si>
    <t>陸屋根設置</t>
  </si>
  <si>
    <t>太陽光パネル1枚当たりの出力(kW/枚)</t>
    <rPh sb="0" eb="3">
      <t>タイヨウコウ</t>
    </rPh>
    <rPh sb="7" eb="9">
      <t>マイア</t>
    </rPh>
    <rPh sb="12" eb="14">
      <t>シュツリョク</t>
    </rPh>
    <rPh sb="18" eb="19">
      <t>マイ</t>
    </rPh>
    <phoneticPr fontId="7"/>
  </si>
  <si>
    <t>2023年　8月　1日</t>
    <rPh sb="4" eb="5">
      <t>ネン</t>
    </rPh>
    <rPh sb="7" eb="8">
      <t>ゲツ</t>
    </rPh>
    <rPh sb="10" eb="11">
      <t>ニチ</t>
    </rPh>
    <phoneticPr fontId="7"/>
  </si>
  <si>
    <t>年　月　日</t>
    <rPh sb="0" eb="1">
      <t>ネン</t>
    </rPh>
    <rPh sb="2" eb="3">
      <t>ゲツ</t>
    </rPh>
    <rPh sb="4" eb="5">
      <t>ニチ</t>
    </rPh>
    <phoneticPr fontId="7"/>
  </si>
  <si>
    <t>太陽光パネルメーカー名</t>
    <rPh sb="0" eb="3">
      <t>タイヨウコウ</t>
    </rPh>
    <rPh sb="10" eb="11">
      <t>メイ</t>
    </rPh>
    <phoneticPr fontId="7"/>
  </si>
  <si>
    <t>太陽光パネルの枚数(枚)</t>
    <rPh sb="0" eb="3">
      <t>タイヨウコウ</t>
    </rPh>
    <rPh sb="7" eb="9">
      <t>マイスウ</t>
    </rPh>
    <rPh sb="10" eb="11">
      <t>マイ</t>
    </rPh>
    <phoneticPr fontId="7"/>
  </si>
  <si>
    <t>PCSメーカー名</t>
    <rPh sb="7" eb="8">
      <t>メイ</t>
    </rPh>
    <phoneticPr fontId="7"/>
  </si>
  <si>
    <t>PCSの台数(台)</t>
    <rPh sb="4" eb="6">
      <t>ダイスウ</t>
    </rPh>
    <rPh sb="7" eb="8">
      <t>ダイ</t>
    </rPh>
    <phoneticPr fontId="7"/>
  </si>
  <si>
    <t>設置形態
※選択してください</t>
    <rPh sb="0" eb="2">
      <t>セッチ</t>
    </rPh>
    <rPh sb="2" eb="4">
      <t>ケイタイ</t>
    </rPh>
    <rPh sb="6" eb="8">
      <t>センタク</t>
    </rPh>
    <phoneticPr fontId="7"/>
  </si>
  <si>
    <t>□□社</t>
    <phoneticPr fontId="7"/>
  </si>
  <si>
    <t>■■社</t>
    <rPh sb="2" eb="3">
      <t>シャ</t>
    </rPh>
    <phoneticPr fontId="7"/>
  </si>
  <si>
    <t>スキーム分類
※選択してください</t>
    <rPh sb="4" eb="6">
      <t>ブンルイ</t>
    </rPh>
    <rPh sb="8" eb="10">
      <t>センタク</t>
    </rPh>
    <phoneticPr fontId="7"/>
  </si>
  <si>
    <t>オフサイトPPA</t>
  </si>
  <si>
    <t>&lt;スキーム分類&gt;</t>
    <rPh sb="5" eb="7">
      <t>ブンルイ</t>
    </rPh>
    <phoneticPr fontId="7"/>
  </si>
  <si>
    <t>&lt;サポート対象設備情報&gt;</t>
    <rPh sb="5" eb="9">
      <t>タイショウセツビ</t>
    </rPh>
    <rPh sb="9" eb="11">
      <t>ジョウホウ</t>
    </rPh>
    <phoneticPr fontId="7"/>
  </si>
  <si>
    <t>ESCO</t>
  </si>
  <si>
    <t>PCS1台当たりの出力(kW/台)</t>
    <rPh sb="4" eb="6">
      <t>ダイア</t>
    </rPh>
    <rPh sb="15" eb="16">
      <t>ダイ</t>
    </rPh>
    <phoneticPr fontId="7"/>
  </si>
  <si>
    <t>共同申請書(電気式高効率空調)</t>
    <rPh sb="0" eb="2">
      <t>キョウドウ</t>
    </rPh>
    <rPh sb="2" eb="5">
      <t>シンセイショ</t>
    </rPh>
    <rPh sb="6" eb="8">
      <t>デンキ</t>
    </rPh>
    <rPh sb="8" eb="9">
      <t>シキ</t>
    </rPh>
    <rPh sb="9" eb="10">
      <t>コウ</t>
    </rPh>
    <rPh sb="10" eb="12">
      <t>コウリツ</t>
    </rPh>
    <rPh sb="12" eb="14">
      <t>クウチョウ</t>
    </rPh>
    <phoneticPr fontId="7"/>
  </si>
  <si>
    <t>東京電力エナジーパートナー株式会社</t>
    <rPh sb="0" eb="2">
      <t>トウキョウ</t>
    </rPh>
    <rPh sb="2" eb="4">
      <t>デンリョク</t>
    </rPh>
    <rPh sb="13" eb="17">
      <t>カブシキガイシャ</t>
    </rPh>
    <phoneticPr fontId="13"/>
  </si>
  <si>
    <t>製造事業者</t>
    <rPh sb="0" eb="2">
      <t>セイゾウ</t>
    </rPh>
    <rPh sb="2" eb="5">
      <t>ジギョウシャ</t>
    </rPh>
    <phoneticPr fontId="13"/>
  </si>
  <si>
    <t>商品名</t>
    <rPh sb="0" eb="3">
      <t>ショウヒンメイ</t>
    </rPh>
    <phoneticPr fontId="13"/>
  </si>
  <si>
    <t>区分</t>
    <rPh sb="0" eb="2">
      <t>クブン</t>
    </rPh>
    <phoneticPr fontId="13"/>
  </si>
  <si>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13"/>
  </si>
  <si>
    <t>ビル用マルチエアコンAPF(2015)</t>
    <rPh sb="2" eb="3">
      <t>ヨウ</t>
    </rPh>
    <phoneticPr fontId="13"/>
  </si>
  <si>
    <t>定格冷房
能力(kW)</t>
    <rPh sb="0" eb="2">
      <t>テイカク</t>
    </rPh>
    <rPh sb="2" eb="4">
      <t>レイボウ</t>
    </rPh>
    <rPh sb="5" eb="7">
      <t>ノウリョク</t>
    </rPh>
    <phoneticPr fontId="13"/>
  </si>
  <si>
    <t>備考</t>
    <rPh sb="0" eb="2">
      <t>ビコウ</t>
    </rPh>
    <phoneticPr fontId="13"/>
  </si>
  <si>
    <t>店舗用パッケージエアコン</t>
    <rPh sb="0" eb="3">
      <t>テンポヨウ</t>
    </rPh>
    <phoneticPr fontId="13"/>
  </si>
  <si>
    <t>ダイキン工業株式会社</t>
    <rPh sb="4" eb="6">
      <t>コウギョウ</t>
    </rPh>
    <rPh sb="6" eb="8">
      <t>カブシキ</t>
    </rPh>
    <rPh sb="8" eb="10">
      <t>カイシャ</t>
    </rPh>
    <phoneticPr fontId="13"/>
  </si>
  <si>
    <t>ビル用マルチエアコン</t>
    <rPh sb="2" eb="3">
      <t>ヨウ</t>
    </rPh>
    <phoneticPr fontId="13"/>
  </si>
  <si>
    <t>塩害仕様</t>
    <rPh sb="2" eb="4">
      <t>シヨウ</t>
    </rPh>
    <phoneticPr fontId="13"/>
  </si>
  <si>
    <t>重塩害仕様</t>
    <rPh sb="3" eb="5">
      <t>シヨウ</t>
    </rPh>
    <phoneticPr fontId="13"/>
  </si>
  <si>
    <t>東芝キヤリア株式会社</t>
    <rPh sb="0" eb="2">
      <t>トウシバ</t>
    </rPh>
    <rPh sb="6" eb="10">
      <t>カブシキガイシャ</t>
    </rPh>
    <phoneticPr fontId="13"/>
  </si>
  <si>
    <t>耐塩害仕様</t>
    <rPh sb="0" eb="1">
      <t>タイ</t>
    </rPh>
    <rPh sb="1" eb="3">
      <t>エンガイ</t>
    </rPh>
    <rPh sb="3" eb="5">
      <t>シヨウ</t>
    </rPh>
    <phoneticPr fontId="13"/>
  </si>
  <si>
    <t>耐重塩害仕様</t>
    <rPh sb="0" eb="1">
      <t>タイ</t>
    </rPh>
    <rPh sb="1" eb="2">
      <t>オモ</t>
    </rPh>
    <rPh sb="2" eb="4">
      <t>エンガイ</t>
    </rPh>
    <rPh sb="4" eb="6">
      <t>シヨウ</t>
    </rPh>
    <phoneticPr fontId="13"/>
  </si>
  <si>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</si>
  <si>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</si>
  <si>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</si>
  <si>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</si>
  <si>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</si>
  <si>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</si>
  <si>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</si>
  <si>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</si>
  <si>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</si>
  <si>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</si>
  <si>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</si>
  <si>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</si>
  <si>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</si>
  <si>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</si>
  <si>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</si>
  <si>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</si>
  <si>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</si>
  <si>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</si>
  <si>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13"/>
  </si>
  <si>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</si>
  <si>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</si>
  <si>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</si>
  <si>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</si>
  <si>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</si>
  <si>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</si>
  <si>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</si>
  <si>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</si>
  <si>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</si>
  <si>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</si>
  <si>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</si>
  <si>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</si>
  <si>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</si>
  <si>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</si>
  <si>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</si>
  <si>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</si>
  <si>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</si>
  <si>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</si>
  <si>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</si>
  <si>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</si>
  <si>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</si>
  <si>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</si>
  <si>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</si>
  <si>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</si>
  <si>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</si>
  <si>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</si>
  <si>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</si>
  <si>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</si>
  <si>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</si>
  <si>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</si>
  <si>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</si>
  <si>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</si>
  <si>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</si>
  <si>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</si>
  <si>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</si>
  <si>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</si>
  <si>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</si>
  <si>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</si>
  <si>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</si>
  <si>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</si>
  <si>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</si>
  <si>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</si>
  <si>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</si>
  <si>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</si>
  <si>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</si>
  <si>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</si>
  <si>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</si>
  <si>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</si>
  <si>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</si>
  <si>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</si>
  <si>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</si>
  <si>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</si>
  <si>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</si>
  <si>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</si>
  <si>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</si>
  <si>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</si>
  <si>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</si>
  <si>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</si>
  <si>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</si>
  <si>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</si>
  <si>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</si>
  <si>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</si>
  <si>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</si>
  <si>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</si>
  <si>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</si>
  <si>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</si>
  <si>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</si>
  <si>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</si>
  <si>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</si>
  <si>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</si>
  <si>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</si>
  <si>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</si>
  <si>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</si>
  <si>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</si>
  <si>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</si>
  <si>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</si>
  <si>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</si>
  <si>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</si>
  <si>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</si>
  <si>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</si>
  <si>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</si>
  <si>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</si>
  <si>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</si>
  <si>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</si>
  <si>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</si>
  <si>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</si>
  <si>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</si>
  <si>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</si>
  <si>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</si>
  <si>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</si>
  <si>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</si>
  <si>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</si>
  <si>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</si>
  <si>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</si>
  <si>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</si>
  <si>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</si>
  <si>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</si>
  <si>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</si>
  <si>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</si>
  <si>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</si>
  <si>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</si>
  <si>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</si>
  <si>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</si>
  <si>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</si>
  <si>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</si>
  <si>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</si>
  <si>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</si>
  <si>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</si>
  <si>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</si>
  <si>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</si>
  <si>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</si>
  <si>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</si>
  <si>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</si>
  <si>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</si>
  <si>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</si>
  <si>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</si>
  <si>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</si>
  <si>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</si>
  <si>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</si>
  <si>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</si>
  <si>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</si>
  <si>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</si>
  <si>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</si>
  <si>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</si>
  <si>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</si>
  <si>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</si>
  <si>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</si>
  <si>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</si>
  <si>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</si>
  <si>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</si>
  <si>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</si>
  <si>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</si>
  <si>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</si>
  <si>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</si>
  <si>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</si>
  <si>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</si>
  <si>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</si>
  <si>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</si>
  <si>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</si>
  <si>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</si>
  <si>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</si>
  <si>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</si>
  <si>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</si>
  <si>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</si>
  <si>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</si>
  <si>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</si>
  <si>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</si>
  <si>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</si>
  <si>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</si>
  <si>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</si>
  <si>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</si>
  <si>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</si>
  <si>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</si>
  <si>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</si>
  <si>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</si>
  <si>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</si>
  <si>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</si>
  <si>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</si>
  <si>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</si>
  <si>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</si>
  <si>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</si>
  <si>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</si>
  <si>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</si>
  <si>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</si>
  <si>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</si>
  <si>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</si>
  <si>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</si>
  <si>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</si>
  <si>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</si>
  <si>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</si>
  <si>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</si>
  <si>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</si>
  <si>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</si>
  <si>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</si>
  <si>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</si>
  <si>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</si>
  <si>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</si>
  <si>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</si>
  <si>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</si>
  <si>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</si>
  <si>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</si>
  <si>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</si>
  <si>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</si>
  <si>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</si>
  <si>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</si>
  <si>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</si>
  <si>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</si>
  <si>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</si>
  <si>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</si>
  <si>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</si>
  <si>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</si>
  <si>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</si>
  <si>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</si>
  <si>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</si>
  <si>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</si>
  <si>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</si>
  <si>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</si>
  <si>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</si>
  <si>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</si>
  <si>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</si>
  <si>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</si>
  <si>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</si>
  <si>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</si>
  <si>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</si>
  <si>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</si>
  <si>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</si>
  <si>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</si>
  <si>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</si>
  <si>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</si>
  <si>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</si>
  <si>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</si>
  <si>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</si>
  <si>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</si>
  <si>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</si>
  <si>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</si>
  <si>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</si>
  <si>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</si>
  <si>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</si>
  <si>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</si>
  <si>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</si>
  <si>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</si>
  <si>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</si>
  <si>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</si>
  <si>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</si>
  <si>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</si>
  <si>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13"/>
  </si>
  <si>
    <t>4.0</t>
    <phoneticPr fontId="13"/>
  </si>
  <si>
    <t>5.0</t>
    <phoneticPr fontId="13"/>
  </si>
  <si>
    <t>7.0</t>
    <phoneticPr fontId="13"/>
  </si>
  <si>
    <t>10.0</t>
    <phoneticPr fontId="13"/>
  </si>
  <si>
    <t>14.0</t>
    <phoneticPr fontId="13"/>
  </si>
  <si>
    <t>20.0</t>
    <phoneticPr fontId="13"/>
  </si>
  <si>
    <t>25.0</t>
    <phoneticPr fontId="13"/>
  </si>
  <si>
    <t>塩害仕様</t>
    <rPh sb="0" eb="2">
      <t>エンガイ</t>
    </rPh>
    <rPh sb="2" eb="4">
      <t>シヨウ</t>
    </rPh>
    <phoneticPr fontId="13"/>
  </si>
  <si>
    <t>三菱電機株式会社</t>
    <rPh sb="0" eb="8">
      <t>ミツビシデンキカブシキガイシャ</t>
    </rPh>
    <phoneticPr fontId="13"/>
  </si>
  <si>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</si>
  <si>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</si>
  <si>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</si>
  <si>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</si>
  <si>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</si>
  <si>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</si>
  <si>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</si>
  <si>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</si>
  <si>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</si>
  <si>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</si>
  <si>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</si>
  <si>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</si>
  <si>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</si>
  <si>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</si>
  <si>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</si>
  <si>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</si>
  <si>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</si>
  <si>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</si>
  <si>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</si>
  <si>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</si>
  <si>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</si>
  <si>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</si>
  <si>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</si>
  <si>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</si>
  <si>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</si>
  <si>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</si>
  <si>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</si>
  <si>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</si>
  <si>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</si>
  <si>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</si>
  <si>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</si>
  <si>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</si>
  <si>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</si>
  <si>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13"/>
  </si>
  <si>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</si>
  <si>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</si>
  <si>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</si>
  <si>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</si>
  <si>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</si>
  <si>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</si>
  <si>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</si>
  <si>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</si>
  <si>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</si>
  <si>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</si>
  <si>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</si>
  <si>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</si>
  <si>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</si>
  <si>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</si>
  <si>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</si>
  <si>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13"/>
  </si>
  <si>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</si>
  <si>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</si>
  <si>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</si>
  <si>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</si>
  <si>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</si>
  <si>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</si>
  <si>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</si>
  <si>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</si>
  <si>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</si>
  <si>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</si>
  <si>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</si>
  <si>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</si>
  <si>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</si>
  <si>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</si>
  <si>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</si>
  <si>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</si>
  <si>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</si>
  <si>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</si>
  <si>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</si>
  <si>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</si>
  <si>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</si>
  <si>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</si>
  <si>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</si>
  <si>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</si>
  <si>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</si>
  <si>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</si>
  <si>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</si>
  <si>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</si>
  <si>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</si>
  <si>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</si>
  <si>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</si>
  <si>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</si>
  <si>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</si>
  <si>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</si>
  <si>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t>型番</t>
    <rPh sb="0" eb="2">
      <t>カタバン</t>
    </rPh>
    <phoneticPr fontId="13"/>
  </si>
  <si>
    <t>モーター出力(kW)</t>
    <rPh sb="4" eb="6">
      <t>シュツリョク</t>
    </rPh>
    <phoneticPr fontId="13"/>
  </si>
  <si>
    <t>アトラスコプコ株式会社</t>
    <rPh sb="7" eb="11">
      <t>カブシキカイシャ</t>
    </rPh>
    <phoneticPr fontId="13"/>
  </si>
  <si>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</si>
  <si>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</si>
  <si>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</si>
  <si>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</si>
  <si>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</si>
  <si>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</si>
  <si>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</si>
  <si>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</si>
  <si>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</si>
  <si>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</si>
  <si>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</si>
  <si>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</si>
  <si>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</si>
  <si>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</si>
  <si>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</si>
  <si>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</si>
  <si>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</si>
  <si>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</si>
  <si>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</si>
  <si>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</si>
  <si>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</si>
  <si>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</si>
  <si>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</si>
  <si>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</si>
  <si>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</si>
  <si>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</si>
  <si>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</si>
  <si>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</si>
  <si>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</si>
  <si>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</si>
  <si>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</si>
  <si>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</si>
  <si>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</si>
  <si>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</si>
  <si>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</si>
  <si>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</si>
  <si>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</si>
  <si>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</si>
  <si>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</si>
  <si>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</si>
  <si>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</si>
  <si>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</si>
  <si>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</si>
  <si>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</si>
  <si>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</si>
  <si>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</si>
  <si>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</si>
  <si>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</si>
  <si>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</si>
  <si>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</si>
  <si>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</si>
  <si>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</si>
  <si>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</si>
  <si>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</si>
  <si>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</si>
  <si>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</si>
  <si>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</si>
  <si>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</si>
  <si>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</si>
  <si>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</si>
  <si>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</si>
  <si>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</si>
  <si>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</si>
  <si>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</si>
  <si>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</si>
  <si>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</si>
  <si>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</si>
  <si>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</si>
  <si>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</si>
  <si>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</si>
  <si>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</si>
  <si>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</si>
  <si>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</si>
  <si>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</si>
  <si>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</si>
  <si>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</si>
  <si>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</si>
  <si>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</si>
  <si>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</si>
  <si>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</si>
  <si>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</si>
  <si>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</si>
  <si>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</si>
  <si>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</si>
  <si>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</si>
  <si>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</si>
  <si>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</si>
  <si>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</si>
  <si>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</si>
  <si>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</si>
  <si>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</si>
  <si>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</si>
  <si>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</si>
  <si>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</si>
  <si>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</si>
  <si>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</si>
  <si>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</si>
  <si>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</si>
  <si>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</si>
  <si>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</si>
  <si>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</si>
  <si>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</si>
  <si>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</si>
  <si>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</si>
  <si>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</si>
  <si>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</si>
  <si>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</si>
  <si>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</si>
  <si>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</si>
  <si>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</si>
  <si>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</si>
  <si>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</si>
  <si>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</si>
  <si>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</si>
  <si>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</si>
  <si>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</si>
  <si>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</si>
  <si>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</si>
  <si>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</si>
  <si>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</si>
  <si>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</si>
  <si>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</si>
  <si>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</si>
  <si>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</si>
  <si>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</si>
  <si>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</si>
  <si>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</si>
  <si>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</si>
  <si>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</si>
  <si>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</si>
  <si>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</si>
  <si>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</si>
  <si>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</si>
  <si>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</si>
  <si>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</si>
  <si>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</si>
  <si>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</si>
  <si>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</si>
  <si>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</si>
  <si>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</si>
  <si>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</si>
  <si>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</si>
  <si>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</si>
  <si>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</si>
  <si>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</si>
  <si>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</si>
  <si>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</si>
  <si>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</si>
  <si>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</si>
  <si>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</si>
  <si>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</si>
  <si>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</si>
  <si>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</si>
  <si>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</si>
  <si>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</si>
  <si>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</si>
  <si>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</si>
  <si>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</si>
  <si>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</si>
  <si>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</si>
  <si>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</si>
  <si>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</si>
  <si>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</si>
  <si>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</si>
  <si>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</si>
  <si>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</si>
  <si>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</si>
  <si>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</si>
  <si>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</si>
  <si>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</si>
  <si>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</si>
  <si>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</si>
  <si>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</si>
  <si>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</si>
  <si>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</si>
  <si>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</si>
  <si>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</si>
  <si>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</si>
  <si>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</si>
  <si>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</si>
  <si>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</si>
  <si>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</si>
  <si>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</si>
  <si>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</si>
  <si>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</si>
  <si>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</si>
  <si>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</si>
  <si>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</si>
  <si>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</si>
  <si>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</si>
  <si>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</si>
  <si>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</si>
  <si>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</si>
  <si>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</si>
  <si>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</si>
  <si>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</si>
  <si>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</si>
  <si>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</si>
  <si>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</si>
  <si>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</si>
  <si>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</si>
  <si>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</si>
  <si>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</si>
  <si>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</si>
  <si>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</si>
  <si>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</si>
  <si>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</si>
  <si>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</si>
  <si>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</si>
  <si>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</si>
  <si>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</si>
  <si>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</si>
  <si>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</si>
  <si>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</si>
  <si>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</si>
  <si>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</si>
  <si>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</si>
  <si>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</si>
  <si>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</si>
  <si>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</si>
  <si>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</si>
  <si>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</si>
  <si>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</si>
  <si>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</si>
  <si>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</si>
  <si>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</si>
  <si>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</si>
  <si>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</si>
  <si>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</si>
  <si>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</si>
  <si>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</si>
  <si>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</si>
  <si>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</si>
  <si>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</si>
  <si>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</si>
  <si>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</si>
  <si>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</si>
  <si>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</si>
  <si>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</si>
  <si>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</si>
  <si>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</si>
  <si>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</si>
  <si>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</si>
  <si>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</si>
  <si>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</si>
  <si>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</si>
  <si>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</si>
  <si>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</si>
  <si>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</si>
  <si>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</si>
  <si>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</si>
  <si>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</si>
  <si>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</si>
  <si>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</si>
  <si>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</si>
  <si>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</si>
  <si>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</si>
  <si>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</si>
  <si>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</si>
  <si>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</si>
  <si>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</si>
  <si>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</si>
  <si>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</si>
  <si>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</si>
  <si>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</si>
  <si>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</si>
  <si>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</si>
  <si>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</si>
  <si>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</si>
  <si>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</si>
  <si>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</si>
  <si>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</si>
  <si>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</si>
  <si>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</si>
  <si>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</si>
  <si>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</si>
  <si>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</si>
  <si>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</si>
  <si>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</si>
  <si>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</si>
  <si>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</si>
  <si>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</si>
  <si>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</si>
  <si>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</si>
  <si>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</si>
  <si>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</si>
  <si>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</si>
  <si>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</si>
  <si>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</si>
  <si>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</si>
  <si>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</si>
  <si>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</si>
  <si>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</si>
  <si>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</si>
  <si>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</si>
  <si>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</si>
  <si>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</si>
  <si>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</si>
  <si>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</si>
  <si>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</si>
  <si>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</si>
  <si>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</si>
  <si>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</si>
  <si>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</si>
  <si>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13"/>
  </si>
  <si>
    <t>SRL-A3.7DVA</t>
  </si>
  <si>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</si>
  <si>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</si>
  <si>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</si>
  <si>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</si>
  <si>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</si>
  <si>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</si>
  <si>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</si>
  <si>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</si>
  <si>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</si>
  <si>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</si>
  <si>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</si>
  <si>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</si>
  <si>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</si>
  <si>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</si>
  <si>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</si>
  <si>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</si>
  <si>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</si>
  <si>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</si>
  <si>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</si>
  <si>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</si>
  <si>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</si>
  <si>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</si>
  <si>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</si>
  <si>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</si>
  <si>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</si>
  <si>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</si>
  <si>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</si>
  <si>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</si>
  <si>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</si>
  <si>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</si>
  <si>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</si>
  <si>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</si>
  <si>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</si>
  <si>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</si>
  <si>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</si>
  <si>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</si>
  <si>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</si>
  <si>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</si>
  <si>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</si>
  <si>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</si>
  <si>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</si>
  <si>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</si>
  <si>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</si>
  <si>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</si>
  <si>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</si>
  <si>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</si>
  <si>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</si>
  <si>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</si>
  <si>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</si>
  <si>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</si>
  <si>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</si>
  <si>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</si>
  <si>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</si>
  <si>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</si>
  <si>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</si>
  <si>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</si>
  <si>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</si>
  <si>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</si>
  <si>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</si>
  <si>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</si>
  <si>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</si>
  <si>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</si>
  <si>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</si>
  <si>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</si>
  <si>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13"/>
  </si>
  <si>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</si>
  <si>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</si>
  <si>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</si>
  <si>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</si>
  <si>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</si>
  <si>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</si>
  <si>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</si>
  <si>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</si>
  <si>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</si>
  <si>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</si>
  <si>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</si>
  <si>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</si>
  <si>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</si>
  <si>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13"/>
  </si>
  <si>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</si>
  <si>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</si>
  <si>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</si>
  <si>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</si>
  <si>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</si>
  <si>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</si>
  <si>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</si>
  <si>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</si>
  <si>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</si>
  <si>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</si>
  <si>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</si>
  <si>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</si>
  <si>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</si>
  <si>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</si>
  <si>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</si>
  <si>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</si>
  <si>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</si>
  <si>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</si>
  <si>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</si>
  <si>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</si>
  <si>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</si>
  <si>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</si>
  <si>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</si>
  <si>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</si>
  <si>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</si>
  <si>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</si>
  <si>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</si>
  <si>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</si>
  <si>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</si>
  <si>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</si>
  <si>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</si>
  <si>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</si>
  <si>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</si>
  <si>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</si>
  <si>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</si>
  <si>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</si>
  <si>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</si>
  <si>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</si>
  <si>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</si>
  <si>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</si>
  <si>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</si>
  <si>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</si>
  <si>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</si>
  <si>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</si>
  <si>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</si>
  <si>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</si>
  <si>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</si>
  <si>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</si>
  <si>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</si>
  <si>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</si>
  <si>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</si>
  <si>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</si>
  <si>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</si>
  <si>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</si>
  <si>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</si>
  <si>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</si>
  <si>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</si>
  <si>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</si>
  <si>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</si>
  <si>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</si>
  <si>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</si>
  <si>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</si>
  <si>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</si>
  <si>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</si>
  <si>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</si>
  <si>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13"/>
  </si>
  <si>
    <t>VA-750CO</t>
  </si>
  <si>
    <t>VA-1440CO</t>
  </si>
  <si>
    <t>VA-210SF</t>
  </si>
  <si>
    <t>△△社</t>
    <rPh sb="2" eb="3">
      <t>シャ</t>
    </rPh>
    <phoneticPr fontId="7"/>
  </si>
  <si>
    <t>太陽光パネル出力合計(kW)(小数点第２位を切り上げ) 
※自動入力</t>
    <rPh sb="0" eb="3">
      <t>タイヨウコウ</t>
    </rPh>
    <rPh sb="6" eb="8">
      <t>シュツリョク</t>
    </rPh>
    <rPh sb="8" eb="10">
      <t>ゴウケイ</t>
    </rPh>
    <rPh sb="29" eb="31">
      <t>ジドウ</t>
    </rPh>
    <rPh sb="31" eb="33">
      <t>ニュウリョク</t>
    </rPh>
    <phoneticPr fontId="7"/>
  </si>
  <si>
    <t>太陽光パネル総出力(kW) ※自動入力</t>
    <rPh sb="0" eb="3">
      <t>タイヨウコウ</t>
    </rPh>
    <rPh sb="6" eb="7">
      <t>ソウ</t>
    </rPh>
    <rPh sb="14" eb="18">
      <t>ジドウニュウリョク</t>
    </rPh>
    <phoneticPr fontId="7"/>
  </si>
  <si>
    <t>PCS総出力(kW)
※自動入力</t>
    <rPh sb="3" eb="4">
      <t>ソウ</t>
    </rPh>
    <rPh sb="12" eb="16">
      <t>ジドウニュウリョク</t>
    </rPh>
    <phoneticPr fontId="7"/>
  </si>
  <si>
    <t>※公募要領P12-15の例を参考に、申請者・共同申請者間で構築するスキームが当てはまるものを選択してください。当てはまるスキームがない場合は「その他」を選択してください。</t>
    <rPh sb="1" eb="5">
      <t>コウボヨウリョウ</t>
    </rPh>
    <rPh sb="12" eb="13">
      <t>レイ</t>
    </rPh>
    <rPh sb="14" eb="16">
      <t>サンコウ</t>
    </rPh>
    <rPh sb="18" eb="21">
      <t>シンセイシャ</t>
    </rPh>
    <rPh sb="22" eb="27">
      <t>キョウドウシンセイシャ</t>
    </rPh>
    <rPh sb="27" eb="28">
      <t>カン</t>
    </rPh>
    <rPh sb="29" eb="31">
      <t>コウチク</t>
    </rPh>
    <rPh sb="38" eb="39">
      <t>ア</t>
    </rPh>
    <phoneticPr fontId="7"/>
  </si>
  <si>
    <t>※申請者と共同申請者で締結する予定の契約内容についてご記載ください。</t>
    <rPh sb="1" eb="4">
      <t>シンセイシャ</t>
    </rPh>
    <rPh sb="5" eb="10">
      <t>キョウドウシンセイシャ</t>
    </rPh>
    <rPh sb="11" eb="13">
      <t>テイケツ</t>
    </rPh>
    <rPh sb="15" eb="17">
      <t>ヨテイ</t>
    </rPh>
    <rPh sb="18" eb="20">
      <t>ケイヤク</t>
    </rPh>
    <rPh sb="20" eb="22">
      <t>ナイヨウ</t>
    </rPh>
    <rPh sb="27" eb="29">
      <t>キサイ</t>
    </rPh>
    <phoneticPr fontId="7"/>
  </si>
  <si>
    <t>※契約形態(リース、ESCO等)、申請者への将来的な所有権の移転可能性がわかるようにご記載ください。</t>
    <rPh sb="1" eb="3">
      <t>ケイヤク</t>
    </rPh>
    <rPh sb="3" eb="5">
      <t>ケイタイ</t>
    </rPh>
    <rPh sb="14" eb="15">
      <t>ナド</t>
    </rPh>
    <rPh sb="17" eb="19">
      <t>シンセイ</t>
    </rPh>
    <rPh sb="19" eb="20">
      <t>シャ</t>
    </rPh>
    <rPh sb="22" eb="25">
      <t>ショウライテキ</t>
    </rPh>
    <rPh sb="26" eb="29">
      <t>ショユウケン</t>
    </rPh>
    <rPh sb="30" eb="32">
      <t>イテン</t>
    </rPh>
    <rPh sb="32" eb="34">
      <t>カノウ</t>
    </rPh>
    <rPh sb="34" eb="35">
      <t>セイ</t>
    </rPh>
    <rPh sb="43" eb="45">
      <t>キサイ</t>
    </rPh>
    <phoneticPr fontId="7"/>
  </si>
  <si>
    <t>申請者が共同申請者と結ぶサポート対象設備に関する契約書を、申請者から東京電力エナジーパートナーに証憑として提出すること</t>
    <rPh sb="0" eb="2">
      <t>シンセイ</t>
    </rPh>
    <rPh sb="2" eb="3">
      <t>シャ</t>
    </rPh>
    <rPh sb="4" eb="9">
      <t>キョウドウシンセイシャ</t>
    </rPh>
    <rPh sb="10" eb="11">
      <t>ムス</t>
    </rPh>
    <rPh sb="21" eb="22">
      <t>カン</t>
    </rPh>
    <rPh sb="24" eb="27">
      <t>ケイヤクショ</t>
    </rPh>
    <rPh sb="29" eb="32">
      <t>シンセイシャ</t>
    </rPh>
    <rPh sb="34" eb="36">
      <t>トウキョウ</t>
    </rPh>
    <rPh sb="36" eb="38">
      <t>デンリョク</t>
    </rPh>
    <phoneticPr fontId="7"/>
  </si>
  <si>
    <t>※公募要領P12-15の例を参考に、申請者・共同申請者間で構築するスキームが当てはまるものを選択してください。</t>
    <rPh sb="1" eb="5">
      <t>コウボヨウリョウ</t>
    </rPh>
    <rPh sb="12" eb="13">
      <t>レイ</t>
    </rPh>
    <rPh sb="14" eb="16">
      <t>サンコウ</t>
    </rPh>
    <rPh sb="18" eb="21">
      <t>シンセイシャ</t>
    </rPh>
    <rPh sb="22" eb="27">
      <t>キョウドウシンセイシャ</t>
    </rPh>
    <rPh sb="27" eb="28">
      <t>カン</t>
    </rPh>
    <rPh sb="29" eb="31">
      <t>コウチク</t>
    </rPh>
    <rPh sb="38" eb="39">
      <t>ア</t>
    </rPh>
    <rPh sb="46" eb="48">
      <t>センタク</t>
    </rPh>
    <phoneticPr fontId="7"/>
  </si>
  <si>
    <t>※当てはまるスキームがない場合は「その他」を選択してください。</t>
    <rPh sb="1" eb="2">
      <t>ア</t>
    </rPh>
    <rPh sb="13" eb="15">
      <t>バアイ</t>
    </rPh>
    <rPh sb="19" eb="20">
      <t>タ</t>
    </rPh>
    <rPh sb="22" eb="24">
      <t>センタク</t>
    </rPh>
    <phoneticPr fontId="7"/>
  </si>
  <si>
    <t>共同申請書(エアコンプレッサー)</t>
    <rPh sb="0" eb="2">
      <t>キョウドウ</t>
    </rPh>
    <rPh sb="2" eb="5">
      <t>シンセイショ</t>
    </rPh>
    <phoneticPr fontId="7"/>
  </si>
  <si>
    <t>共同申請者名</t>
    <rPh sb="0" eb="2">
      <t>キョウドウ</t>
    </rPh>
    <rPh sb="2" eb="5">
      <t>シンセイシャ</t>
    </rPh>
    <rPh sb="5" eb="6">
      <t>メイ</t>
    </rPh>
    <phoneticPr fontId="7"/>
  </si>
  <si>
    <t>PCS出力合計(kW)
※自動入力</t>
  </si>
  <si>
    <t>△△社がPPA事業者として、顧客である○○社と電力販売契約を締結し、○○社○○工場へ電力供給を行う予定。契約期間は15年を予定。
△△社が自社保有の太陽光発電設備(対象設備)を○○社○○工場の敷地外へ設置し、当該設備の運用・メンテナンスを行う。
契約期間満了後の対象設備の所有権の所在は、契約期間満了時に△△社・○○社間で協議し決定する。</t>
  </si>
  <si>
    <t>ﾌﾚｯｸｽﾏﾙﾁ(TGｼﾘｰｽﾞ)</t>
  </si>
  <si>
    <t>ﾌﾚｯｸｽﾏﾙﾁ(TSｼﾘｰｽﾞ)</t>
  </si>
  <si>
    <t>ﾌﾚｯｸｽﾏﾙﾁ(高効率SGRｼﾘｰｽﾞ)ﾘﾆｭｰｱﾙ型</t>
  </si>
  <si>
    <t>ﾌﾚｯｸｽﾏﾙﾁ(TZｼﾘｰｽﾞ)</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</si>
  <si>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</si>
  <si>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</si>
  <si>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</si>
  <si>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</si>
  <si>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</si>
  <si>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</si>
  <si>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</si>
  <si>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</si>
  <si>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</si>
  <si>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</si>
  <si>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</si>
  <si>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</si>
  <si>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</si>
  <si>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</si>
  <si>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</si>
  <si>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</si>
  <si>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</si>
  <si>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</si>
  <si>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</si>
  <si>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</si>
  <si>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</si>
  <si>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</si>
  <si>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</si>
  <si>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</si>
  <si>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</si>
  <si>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</si>
  <si>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</si>
  <si>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</si>
  <si>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</si>
  <si>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</si>
  <si>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</si>
  <si>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</si>
  <si>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</si>
  <si>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</si>
  <si>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</si>
  <si>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</si>
  <si>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</si>
  <si>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</si>
  <si>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</si>
  <si>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</si>
  <si>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</si>
  <si>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</si>
  <si>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RAS-GP224RGH(E)</t>
  </si>
  <si>
    <t>RAS-GP224RGH(J)</t>
  </si>
  <si>
    <t>RAS-GP224RGH(B)</t>
  </si>
  <si>
    <t>申請者名(契約名義)</t>
    <rPh sb="3" eb="4">
      <t>メイ</t>
    </rPh>
    <rPh sb="5" eb="7">
      <t>ケイヤク</t>
    </rPh>
    <rPh sb="7" eb="9">
      <t>メイギ</t>
    </rPh>
    <phoneticPr fontId="7"/>
  </si>
  <si>
    <t>上記の事項に同意します。(チェックを入れてください)</t>
    <rPh sb="0" eb="2">
      <t>ジョウキ</t>
    </rPh>
    <rPh sb="3" eb="5">
      <t>ジコウ</t>
    </rPh>
    <rPh sb="6" eb="8">
      <t>ドウイ</t>
    </rPh>
    <rPh sb="18" eb="19">
      <t>イ</t>
    </rPh>
    <phoneticPr fontId="7"/>
  </si>
  <si>
    <t>様式1-6 (電気式高効率空調)</t>
    <rPh sb="0" eb="2">
      <t>ヨウシキ</t>
    </rPh>
    <phoneticPr fontId="7"/>
  </si>
  <si>
    <t>様式1-6 (太陽光発電設備)</t>
    <rPh sb="0" eb="2">
      <t>ヨウシキ</t>
    </rPh>
    <rPh sb="7" eb="14">
      <t>タイヨウコウハツデンセツビ</t>
    </rPh>
    <phoneticPr fontId="7"/>
  </si>
  <si>
    <t>様式1-6 (エアコンプレッサー)</t>
    <rPh sb="0" eb="2">
      <t>ヨウシキ</t>
    </rPh>
    <phoneticPr fontId="7"/>
  </si>
  <si>
    <t>記</t>
    <rPh sb="0" eb="1">
      <t>キ</t>
    </rPh>
    <phoneticPr fontId="7"/>
  </si>
  <si>
    <t>共同申請書(太陽光発電設備)</t>
    <rPh sb="0" eb="2">
      <t>キョウドウ</t>
    </rPh>
    <rPh sb="2" eb="5">
      <t>シンセイショ</t>
    </rPh>
    <rPh sb="6" eb="13">
      <t>タイヨウコウハツデンセツビ</t>
    </rPh>
    <phoneticPr fontId="7"/>
  </si>
  <si>
    <t>　TEPCOカーボンニュートラルサポートサービス利用規約6の(9)に定める共同申請を行うにあたり、同利用規約6の(10)の規定に基づき、共同申請を下記のとおり申請します。</t>
    <phoneticPr fontId="7"/>
  </si>
  <si>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13"/>
  </si>
  <si>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13"/>
  </si>
  <si>
    <t>設備番号</t>
    <rPh sb="0" eb="2">
      <t>セツビ</t>
    </rPh>
    <rPh sb="2" eb="4">
      <t>バンゴウ</t>
    </rPh>
    <phoneticPr fontId="13"/>
  </si>
  <si>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13"/>
  </si>
  <si>
    <t>AC001</t>
    <phoneticPr fontId="13"/>
  </si>
  <si>
    <t>FIVE★ZEAS</t>
  </si>
  <si>
    <t>RSRP40BYV</t>
  </si>
  <si>
    <t>AC002</t>
    <phoneticPr fontId="7"/>
  </si>
  <si>
    <t>AC002</t>
    <phoneticPr fontId="13"/>
  </si>
  <si>
    <t>RSRP40BYT</t>
  </si>
  <si>
    <t>AC003</t>
  </si>
  <si>
    <t>RSRP45BYV</t>
  </si>
  <si>
    <t>AC004</t>
  </si>
  <si>
    <t>RSRP45BYT</t>
  </si>
  <si>
    <t>AC005</t>
  </si>
  <si>
    <t>RSRP50BYV</t>
  </si>
  <si>
    <t>AC006</t>
  </si>
  <si>
    <t>RSRP50BYT</t>
  </si>
  <si>
    <t>AC007</t>
  </si>
  <si>
    <t>RSRP56BYV</t>
  </si>
  <si>
    <t>AC008</t>
  </si>
  <si>
    <t>RSRP56BYT</t>
  </si>
  <si>
    <t>AC009</t>
  </si>
  <si>
    <t>RSRP63BYV</t>
  </si>
  <si>
    <t>AC010</t>
  </si>
  <si>
    <t>RSRP63BYT</t>
  </si>
  <si>
    <t>AC011</t>
  </si>
  <si>
    <t>RSRP80BYV</t>
  </si>
  <si>
    <t>AC012</t>
  </si>
  <si>
    <t>RSRP80BYT</t>
  </si>
  <si>
    <t>AC013</t>
  </si>
  <si>
    <t>RSRP112BY</t>
  </si>
  <si>
    <t>AC014</t>
  </si>
  <si>
    <t>RSRP140BY</t>
  </si>
  <si>
    <t>AC015</t>
  </si>
  <si>
    <t>RSRP160BY</t>
  </si>
  <si>
    <t>AC016</t>
  </si>
  <si>
    <t>Xｼﾘｰｽﾞ</t>
  </si>
  <si>
    <t>RXUP224FC</t>
  </si>
  <si>
    <t>AC017</t>
  </si>
  <si>
    <t>RXUP280FC</t>
  </si>
  <si>
    <t>AC018</t>
  </si>
  <si>
    <t>RXUP335FC</t>
  </si>
  <si>
    <t>AC019</t>
  </si>
  <si>
    <t>RXUP400FC</t>
  </si>
  <si>
    <t>AC020</t>
  </si>
  <si>
    <t>RXUP450FC</t>
  </si>
  <si>
    <t>AC021</t>
  </si>
  <si>
    <t>Xｼﾘｰｽﾞ 高COP</t>
  </si>
  <si>
    <t>RXHP160FC</t>
  </si>
  <si>
    <t>AC022</t>
  </si>
  <si>
    <t>RXHP224FC</t>
  </si>
  <si>
    <t>AC023</t>
  </si>
  <si>
    <t>RXHP335FC</t>
  </si>
  <si>
    <t>AC024</t>
  </si>
  <si>
    <t>QXｼﾘｰｽﾞ</t>
  </si>
  <si>
    <t>RQUP224FC</t>
  </si>
  <si>
    <t>AC025</t>
  </si>
  <si>
    <t>RQUP280FC</t>
  </si>
  <si>
    <t>AC026</t>
  </si>
  <si>
    <t>RQUP335FC</t>
  </si>
  <si>
    <t>AC027</t>
  </si>
  <si>
    <t>RQUP400FC</t>
  </si>
  <si>
    <t>AC028</t>
  </si>
  <si>
    <t>RQUP450FC</t>
  </si>
  <si>
    <t>AC029</t>
  </si>
  <si>
    <t>Aｼﾘｰｽﾞ</t>
  </si>
  <si>
    <t>RXYP224FC</t>
  </si>
  <si>
    <t>AC030</t>
  </si>
  <si>
    <t>RXYP335FC</t>
  </si>
  <si>
    <t>AC031</t>
  </si>
  <si>
    <t>Qｼﾘｰｽﾞ</t>
  </si>
  <si>
    <t>RQYP224FC</t>
  </si>
  <si>
    <t>AC032</t>
  </si>
  <si>
    <t>RQYP335FC</t>
  </si>
  <si>
    <t>AC033</t>
  </si>
  <si>
    <t>RSRP40BYVE</t>
  </si>
  <si>
    <t>AC034</t>
  </si>
  <si>
    <t>RSRP40BYTE</t>
  </si>
  <si>
    <t>AC035</t>
  </si>
  <si>
    <t>RSRP45BYVE</t>
  </si>
  <si>
    <t>AC036</t>
  </si>
  <si>
    <t>RSRP45BYTE</t>
  </si>
  <si>
    <t>AC037</t>
  </si>
  <si>
    <t>RSRP50BYVE</t>
  </si>
  <si>
    <t>AC038</t>
  </si>
  <si>
    <t>RSRP50BYTE</t>
  </si>
  <si>
    <t>AC039</t>
  </si>
  <si>
    <t>RSRP56BYVE</t>
  </si>
  <si>
    <t>AC040</t>
  </si>
  <si>
    <t>RSRP56BYTE</t>
  </si>
  <si>
    <t>AC041</t>
  </si>
  <si>
    <t>RSRP63BYVE</t>
  </si>
  <si>
    <t>AC042</t>
  </si>
  <si>
    <t>RSRP63BYTE</t>
  </si>
  <si>
    <t>AC043</t>
  </si>
  <si>
    <t>RSRP80BYVE</t>
  </si>
  <si>
    <t>AC044</t>
  </si>
  <si>
    <t>RSRP80BYTE</t>
  </si>
  <si>
    <t>AC045</t>
  </si>
  <si>
    <t>RSRP112BYE</t>
  </si>
  <si>
    <t>AC046</t>
  </si>
  <si>
    <t>RSRP140BYE</t>
  </si>
  <si>
    <t>AC047</t>
  </si>
  <si>
    <t>RSRP160BYE</t>
  </si>
  <si>
    <t>AC048</t>
  </si>
  <si>
    <t>RXUP224FCE</t>
  </si>
  <si>
    <t>AC049</t>
  </si>
  <si>
    <t>RXUP280FCE</t>
  </si>
  <si>
    <t>AC050</t>
  </si>
  <si>
    <t>RXUP335FCE</t>
  </si>
  <si>
    <t>AC051</t>
  </si>
  <si>
    <t>RXUP400FCE</t>
  </si>
  <si>
    <t>AC052</t>
  </si>
  <si>
    <t>RXUP450FCE</t>
  </si>
  <si>
    <t>AC053</t>
  </si>
  <si>
    <t>RXHP160FCE</t>
  </si>
  <si>
    <t>AC054</t>
  </si>
  <si>
    <t>RXHP224FCE</t>
  </si>
  <si>
    <t>AC055</t>
  </si>
  <si>
    <t>RXHP335FCE</t>
  </si>
  <si>
    <t>AC056</t>
  </si>
  <si>
    <t>RQUP224FCE</t>
  </si>
  <si>
    <t>AC057</t>
  </si>
  <si>
    <t>RQUP280FCE</t>
  </si>
  <si>
    <t>AC058</t>
  </si>
  <si>
    <t>RQUP335FCE</t>
  </si>
  <si>
    <t>AC059</t>
  </si>
  <si>
    <t>RQUP400FCE</t>
  </si>
  <si>
    <t>AC060</t>
  </si>
  <si>
    <t>RQUP450FCE</t>
  </si>
  <si>
    <t>AC061</t>
  </si>
  <si>
    <t>RXYP224FCE</t>
  </si>
  <si>
    <t>AC062</t>
  </si>
  <si>
    <t>RXYP335FCE</t>
  </si>
  <si>
    <t>AC063</t>
  </si>
  <si>
    <t>RQYP224FCE</t>
  </si>
  <si>
    <t>AC064</t>
  </si>
  <si>
    <t>RQYP335FCE</t>
  </si>
  <si>
    <t>AC065</t>
  </si>
  <si>
    <t>RSRP40BYVH</t>
  </si>
  <si>
    <t>AC066</t>
  </si>
  <si>
    <t>RSRP40BYTH</t>
  </si>
  <si>
    <t>AC067</t>
  </si>
  <si>
    <t>RSRP45BYVH</t>
  </si>
  <si>
    <t>AC068</t>
  </si>
  <si>
    <t>RSRP45BYTH</t>
  </si>
  <si>
    <t>AC069</t>
  </si>
  <si>
    <t>RSRP50BYVH</t>
  </si>
  <si>
    <t>AC070</t>
  </si>
  <si>
    <t>RSRP50BYTH</t>
  </si>
  <si>
    <t>AC071</t>
  </si>
  <si>
    <t>RSRP56BYVH</t>
  </si>
  <si>
    <t>AC072</t>
  </si>
  <si>
    <t>RSRP56BYTH</t>
  </si>
  <si>
    <t>AC073</t>
  </si>
  <si>
    <t>RSRP63BYVH</t>
  </si>
  <si>
    <t>AC074</t>
  </si>
  <si>
    <t>RSRP63BYTH</t>
  </si>
  <si>
    <t>AC075</t>
  </si>
  <si>
    <t>RSRP80BYVH</t>
  </si>
  <si>
    <t>AC076</t>
  </si>
  <si>
    <t>RSRP80BYTH</t>
  </si>
  <si>
    <t>AC077</t>
  </si>
  <si>
    <t>RSRP112BYH</t>
  </si>
  <si>
    <t>AC078</t>
  </si>
  <si>
    <t>RSRP140BYH</t>
  </si>
  <si>
    <t>AC079</t>
  </si>
  <si>
    <t>RSRP160BYH</t>
  </si>
  <si>
    <t>AC080</t>
  </si>
  <si>
    <t>RXUP224FCH</t>
  </si>
  <si>
    <t>AC081</t>
  </si>
  <si>
    <t>RXUP280FCH</t>
  </si>
  <si>
    <t>AC082</t>
  </si>
  <si>
    <t>RXUP335FCH</t>
  </si>
  <si>
    <t>AC083</t>
  </si>
  <si>
    <t>RXUP400FCH</t>
  </si>
  <si>
    <t>AC084</t>
  </si>
  <si>
    <t>RXUP450FCH</t>
  </si>
  <si>
    <t>AC085</t>
  </si>
  <si>
    <t>RXHP160FCH</t>
  </si>
  <si>
    <t>AC086</t>
  </si>
  <si>
    <t>RXHP224FCH</t>
  </si>
  <si>
    <t>AC087</t>
  </si>
  <si>
    <t>RXHP335FCH</t>
  </si>
  <si>
    <t>AC088</t>
  </si>
  <si>
    <t>RQUP224FCH</t>
  </si>
  <si>
    <t>AC089</t>
  </si>
  <si>
    <t>RQUP280FCH</t>
  </si>
  <si>
    <t>AC090</t>
  </si>
  <si>
    <t>RQUP335FCH</t>
  </si>
  <si>
    <t>AC091</t>
  </si>
  <si>
    <t>RQUP400FCH</t>
  </si>
  <si>
    <t>AC092</t>
  </si>
  <si>
    <t>RQUP450FCH</t>
  </si>
  <si>
    <t>AC093</t>
  </si>
  <si>
    <t>RXYP224FCH</t>
  </si>
  <si>
    <t>AC094</t>
  </si>
  <si>
    <t>RXYP335FCH</t>
  </si>
  <si>
    <t>AC095</t>
  </si>
  <si>
    <t>RQYP224FCH</t>
  </si>
  <si>
    <t>AC096</t>
  </si>
  <si>
    <t>RQYP335FCH</t>
  </si>
  <si>
    <t>AC097</t>
  </si>
  <si>
    <t>ｳﾙﾄﾗﾊﾟﾜｰｴｺ</t>
  </si>
  <si>
    <t>ROA-RP403HXJ</t>
  </si>
  <si>
    <t>AC098</t>
  </si>
  <si>
    <t>ROA-RP403HXJZ</t>
  </si>
  <si>
    <t>AC099</t>
  </si>
  <si>
    <t>ROA-RP403HXJZG</t>
  </si>
  <si>
    <t>AC100</t>
  </si>
  <si>
    <t>ROA-RP403HX</t>
  </si>
  <si>
    <t>AC101</t>
  </si>
  <si>
    <t>ROA-RP403HXZ</t>
  </si>
  <si>
    <t>AC102</t>
  </si>
  <si>
    <t>ROA-RP403HXZG</t>
  </si>
  <si>
    <t>AC103</t>
  </si>
  <si>
    <t>ROA-RP453HXJ</t>
  </si>
  <si>
    <t>AC104</t>
  </si>
  <si>
    <t>ROA-RP453HXJZ</t>
  </si>
  <si>
    <t>AC105</t>
  </si>
  <si>
    <t>ROA-RP453HXJZG</t>
  </si>
  <si>
    <t>AC106</t>
  </si>
  <si>
    <t>ROA-RP453HX</t>
  </si>
  <si>
    <t>AC107</t>
  </si>
  <si>
    <t>ROA-RP453HXZ</t>
  </si>
  <si>
    <t>AC108</t>
  </si>
  <si>
    <t>ROA-RP453HXZG</t>
  </si>
  <si>
    <t>AC109</t>
  </si>
  <si>
    <t>ROA-RP503HXJ</t>
  </si>
  <si>
    <t>AC110</t>
  </si>
  <si>
    <t>ROA-RP503HXJZ</t>
  </si>
  <si>
    <t>AC111</t>
  </si>
  <si>
    <t>ROA-RP503HXJZG</t>
  </si>
  <si>
    <t>AC112</t>
  </si>
  <si>
    <t>ROA-RP503HX</t>
  </si>
  <si>
    <t>AC113</t>
  </si>
  <si>
    <t>ROA-RP503HXZ</t>
  </si>
  <si>
    <t>AC114</t>
  </si>
  <si>
    <t>ROA-RP503HXZG</t>
  </si>
  <si>
    <t>AC115</t>
  </si>
  <si>
    <t>ROA-RP563HXJ</t>
  </si>
  <si>
    <t>AC116</t>
  </si>
  <si>
    <t>ROA-RP563HXJZ</t>
  </si>
  <si>
    <t>AC117</t>
  </si>
  <si>
    <t>ROA-RP563HXJZG</t>
  </si>
  <si>
    <t>AC118</t>
  </si>
  <si>
    <t>ROA-RP563HX</t>
  </si>
  <si>
    <t>AC119</t>
  </si>
  <si>
    <t>ROA-RP563HXZ</t>
  </si>
  <si>
    <t>AC120</t>
  </si>
  <si>
    <t>ROA-RP563HXZG</t>
  </si>
  <si>
    <t>AC121</t>
  </si>
  <si>
    <t>ROA-RP633HXJ</t>
  </si>
  <si>
    <t>AC122</t>
  </si>
  <si>
    <t>ROA-RP633HXJZ</t>
  </si>
  <si>
    <t>AC123</t>
  </si>
  <si>
    <t>ROA-RP633HXJZG</t>
  </si>
  <si>
    <t>AC124</t>
  </si>
  <si>
    <t>ROA-RP633HX</t>
  </si>
  <si>
    <t>AC125</t>
  </si>
  <si>
    <t>ROA-RP633HXZ</t>
  </si>
  <si>
    <t>AC126</t>
  </si>
  <si>
    <t>ROA-RP633HXZG</t>
  </si>
  <si>
    <t>AC127</t>
  </si>
  <si>
    <t>ROA-RP803HXJ</t>
  </si>
  <si>
    <t>AC128</t>
  </si>
  <si>
    <t>ROA-RP803HXJZ</t>
  </si>
  <si>
    <t>AC129</t>
  </si>
  <si>
    <t>ROA-RP803HXJZG</t>
  </si>
  <si>
    <t>AC130</t>
  </si>
  <si>
    <t>ROA-RP803HX</t>
  </si>
  <si>
    <t>AC131</t>
  </si>
  <si>
    <t>ROA-RP803HXZ</t>
  </si>
  <si>
    <t>AC132</t>
  </si>
  <si>
    <t>ROA-RP803HXZG</t>
  </si>
  <si>
    <t>AC133</t>
  </si>
  <si>
    <t>ROA-RP1123HX</t>
  </si>
  <si>
    <t>AC134</t>
  </si>
  <si>
    <t>ROA-RP1123HXZ</t>
  </si>
  <si>
    <t>AC135</t>
  </si>
  <si>
    <t>ROA-RP1123HXZG</t>
  </si>
  <si>
    <t>AC136</t>
  </si>
  <si>
    <t>ROA-RP1403HX</t>
  </si>
  <si>
    <t>AC137</t>
  </si>
  <si>
    <t>ROA-RP1403HXZ</t>
  </si>
  <si>
    <t>AC138</t>
  </si>
  <si>
    <t>ROA-RP1403HXZG</t>
  </si>
  <si>
    <t>AC139</t>
  </si>
  <si>
    <t>ROA-RP1603HX</t>
  </si>
  <si>
    <t>AC140</t>
  </si>
  <si>
    <t>ROA-RP1603HXZ</t>
  </si>
  <si>
    <t>AC141</t>
  </si>
  <si>
    <t>ROA-RP1603HXZG</t>
  </si>
  <si>
    <t>AC142</t>
  </si>
  <si>
    <t>ROA-RP2243HX</t>
  </si>
  <si>
    <t>AC143</t>
  </si>
  <si>
    <t>ROA-RP2243HXZ</t>
  </si>
  <si>
    <t>AC144</t>
  </si>
  <si>
    <t>ROA-RP2243HXZG</t>
  </si>
  <si>
    <t>AC145</t>
  </si>
  <si>
    <t>ｽｰﾊﾟｰﾊﾟﾜｰｴｺ ｺﾞｰﾙﾄﾞ</t>
  </si>
  <si>
    <t>AC146</t>
  </si>
  <si>
    <t>ROA-RP803HSJZ</t>
  </si>
  <si>
    <t>AC147</t>
  </si>
  <si>
    <t>ROA-RP803HSJZG</t>
  </si>
  <si>
    <t>AC148</t>
  </si>
  <si>
    <t>AC149</t>
  </si>
  <si>
    <t>ROA-RP803HSZ</t>
  </si>
  <si>
    <t>AC150</t>
  </si>
  <si>
    <t>ROA-RP803HSZG</t>
  </si>
  <si>
    <t>AC151</t>
  </si>
  <si>
    <t>AC152</t>
  </si>
  <si>
    <t>ROA-RP2243HSZ</t>
  </si>
  <si>
    <t>AC153</t>
  </si>
  <si>
    <t>ROA-RP2243HSZG</t>
  </si>
  <si>
    <t>AC154</t>
  </si>
  <si>
    <t>ｽｰﾊﾟｰﾏﾙﾁu(高効率S)</t>
  </si>
  <si>
    <t>MMY-MUP2242HS</t>
  </si>
  <si>
    <t>AC155</t>
  </si>
  <si>
    <t>MMY-MUP2242HSZ</t>
  </si>
  <si>
    <t>AC156</t>
  </si>
  <si>
    <t>MMY-MUP2242HSZG</t>
  </si>
  <si>
    <t>AC157</t>
  </si>
  <si>
    <t>AC158</t>
  </si>
  <si>
    <t>AC159</t>
  </si>
  <si>
    <t>AC160</t>
  </si>
  <si>
    <t>AC161</t>
  </si>
  <si>
    <t>AC162</t>
  </si>
  <si>
    <t>AC163</t>
  </si>
  <si>
    <t>AC164</t>
  </si>
  <si>
    <t>AC165</t>
  </si>
  <si>
    <t>AC166</t>
  </si>
  <si>
    <t>ｽｰﾊﾟｰﾏﾙﾁu(高効率)</t>
  </si>
  <si>
    <t>AC167</t>
  </si>
  <si>
    <t>AC168</t>
  </si>
  <si>
    <t>AC169</t>
  </si>
  <si>
    <t>ｽｰﾊﾟｰﾏﾙﾁu(更新用)</t>
  </si>
  <si>
    <t>AC170</t>
  </si>
  <si>
    <t>MMY-MUP2242RSZ</t>
  </si>
  <si>
    <t>AC171</t>
  </si>
  <si>
    <t>MMY-MUP2242RSZG</t>
  </si>
  <si>
    <t>AC172</t>
  </si>
  <si>
    <t>MMY-MUP2802RS</t>
  </si>
  <si>
    <t>AC173</t>
  </si>
  <si>
    <t>MMY-MUP2802RSZ</t>
  </si>
  <si>
    <t>AC174</t>
  </si>
  <si>
    <t>MMY-MUP2802RSZG</t>
  </si>
  <si>
    <t>AC175</t>
  </si>
  <si>
    <t>AC176</t>
  </si>
  <si>
    <t>MMY-MUP3352RSZ</t>
  </si>
  <si>
    <t>AC177</t>
  </si>
  <si>
    <t>MMY-MUP3352RSZG</t>
  </si>
  <si>
    <t>AC178</t>
  </si>
  <si>
    <t>MMY-MUP4002RS</t>
  </si>
  <si>
    <t>AC179</t>
  </si>
  <si>
    <t>MMY-MUP4002RSZ</t>
  </si>
  <si>
    <t>AC180</t>
  </si>
  <si>
    <t>MMY-MUP4002RSZG</t>
  </si>
  <si>
    <t>AC181</t>
  </si>
  <si>
    <t>AC182</t>
  </si>
  <si>
    <t>MMY-MUP3352RZ</t>
  </si>
  <si>
    <t>AC183</t>
  </si>
  <si>
    <t>MMY-MUP3352RZG</t>
  </si>
  <si>
    <t>AC184</t>
  </si>
  <si>
    <t>ｽｰﾊﾟｰﾏﾙﾁminiｼﾘｰｽﾞ</t>
  </si>
  <si>
    <t>MCY-MAP801HJ</t>
  </si>
  <si>
    <t>AC185</t>
  </si>
  <si>
    <t>MCY-MAP801HJZ</t>
  </si>
  <si>
    <t>AC186</t>
  </si>
  <si>
    <t>MCY-MAP801HJZG</t>
  </si>
  <si>
    <t>AC187</t>
  </si>
  <si>
    <t>MCY-MAP801H</t>
  </si>
  <si>
    <t>AC188</t>
  </si>
  <si>
    <t>MCY-MAP801HZ</t>
  </si>
  <si>
    <t>AC189</t>
  </si>
  <si>
    <t>MCY-MAP801HZG</t>
  </si>
  <si>
    <t>AC190</t>
  </si>
  <si>
    <t>MCY-MAP1121HN</t>
  </si>
  <si>
    <t>AC191</t>
  </si>
  <si>
    <t>MCY-MAP1121HNZ</t>
  </si>
  <si>
    <t>AC192</t>
  </si>
  <si>
    <t>MCY-MAP1121HNZG</t>
  </si>
  <si>
    <t>AC193</t>
  </si>
  <si>
    <t>MCY-MAP1401HN</t>
  </si>
  <si>
    <t>AC194</t>
  </si>
  <si>
    <t>MCY-MAP1401HNZ</t>
  </si>
  <si>
    <t>AC195</t>
  </si>
  <si>
    <t>MCY-MAP1401HNZG</t>
  </si>
  <si>
    <t>AC196</t>
  </si>
  <si>
    <t>MCY-MAP1601H1</t>
  </si>
  <si>
    <t>AC197</t>
  </si>
  <si>
    <t>MCY-MAP1601H1Z</t>
  </si>
  <si>
    <t>AC198</t>
  </si>
  <si>
    <t>MCY-MAP1601H1ZG</t>
  </si>
  <si>
    <t>AC199</t>
  </si>
  <si>
    <t>MCY-MAP3151H</t>
  </si>
  <si>
    <t>AC200</t>
  </si>
  <si>
    <t>MCY-MAP3151HZ</t>
  </si>
  <si>
    <t>AC201</t>
  </si>
  <si>
    <t>MCY-MAP3151HZG</t>
  </si>
  <si>
    <t>AC202</t>
  </si>
  <si>
    <t>省ｴﾈの達人ﾌﾟﾚﾐｱﾑ</t>
  </si>
  <si>
    <t>AC203</t>
  </si>
  <si>
    <t>AC204</t>
  </si>
  <si>
    <t>AC205</t>
  </si>
  <si>
    <t>AC206</t>
  </si>
  <si>
    <t>AC207</t>
  </si>
  <si>
    <t>AC208</t>
  </si>
  <si>
    <t>AC209</t>
  </si>
  <si>
    <t>AC210</t>
  </si>
  <si>
    <t>AC211</t>
  </si>
  <si>
    <t>AC212</t>
  </si>
  <si>
    <t>AC213</t>
  </si>
  <si>
    <t>AC214</t>
  </si>
  <si>
    <t>AC215</t>
  </si>
  <si>
    <t>AC216</t>
  </si>
  <si>
    <t>AC217</t>
  </si>
  <si>
    <t>AC218</t>
  </si>
  <si>
    <t>AC219</t>
  </si>
  <si>
    <t>省ｴﾈの達人</t>
  </si>
  <si>
    <t>AC220</t>
  </si>
  <si>
    <t>AC221</t>
  </si>
  <si>
    <t>AC222</t>
  </si>
  <si>
    <t>AC223</t>
  </si>
  <si>
    <t>AC224</t>
  </si>
  <si>
    <t>AC225</t>
  </si>
  <si>
    <t>AC226</t>
  </si>
  <si>
    <t>AC227</t>
  </si>
  <si>
    <t>AC228</t>
  </si>
  <si>
    <t>AC229</t>
  </si>
  <si>
    <t>AC230</t>
  </si>
  <si>
    <t>AC231</t>
  </si>
  <si>
    <t>AC232</t>
  </si>
  <si>
    <t>AC233</t>
  </si>
  <si>
    <t>AC234</t>
  </si>
  <si>
    <t>AC235</t>
  </si>
  <si>
    <t>AC236</t>
  </si>
  <si>
    <t>AC237</t>
  </si>
  <si>
    <t>AC238</t>
  </si>
  <si>
    <t>RAS-AP160TZ</t>
  </si>
  <si>
    <t>AC239</t>
  </si>
  <si>
    <t>AC240</t>
  </si>
  <si>
    <t>AC241</t>
  </si>
  <si>
    <t>AC242</t>
  </si>
  <si>
    <t>寒さ知らず･ﾋﾞﾙ用ﾏﾙﾁ</t>
  </si>
  <si>
    <t>AC243</t>
  </si>
  <si>
    <t>AC244</t>
  </si>
  <si>
    <t>耐塩害仕様</t>
    <rPh sb="0" eb="5">
      <t>タイエンガイシヨウ</t>
    </rPh>
    <phoneticPr fontId="13"/>
  </si>
  <si>
    <t>AC245</t>
  </si>
  <si>
    <t>AC246</t>
  </si>
  <si>
    <t>AC247</t>
  </si>
  <si>
    <t>AC248</t>
  </si>
  <si>
    <t>AC249</t>
  </si>
  <si>
    <t>AC250</t>
  </si>
  <si>
    <t>AC251</t>
  </si>
  <si>
    <t>AC252</t>
  </si>
  <si>
    <t>AC253</t>
  </si>
  <si>
    <t>AC254</t>
  </si>
  <si>
    <t>AC255</t>
  </si>
  <si>
    <t>AC256</t>
  </si>
  <si>
    <t>AC257</t>
  </si>
  <si>
    <t>AC258</t>
  </si>
  <si>
    <t>AC259</t>
  </si>
  <si>
    <t>AC260</t>
  </si>
  <si>
    <t>AC261</t>
  </si>
  <si>
    <t>AC262</t>
  </si>
  <si>
    <t>AC263</t>
  </si>
  <si>
    <t>AC264</t>
  </si>
  <si>
    <t>AC265</t>
  </si>
  <si>
    <t>AC266</t>
  </si>
  <si>
    <t>AC267</t>
  </si>
  <si>
    <t>AC268</t>
  </si>
  <si>
    <t>AC269</t>
  </si>
  <si>
    <t>AC270</t>
  </si>
  <si>
    <t>AC271</t>
  </si>
  <si>
    <t>AC272</t>
  </si>
  <si>
    <t>AC273</t>
  </si>
  <si>
    <t>AC274</t>
  </si>
  <si>
    <t>AC275</t>
  </si>
  <si>
    <t>AC276</t>
  </si>
  <si>
    <t>AC277</t>
  </si>
  <si>
    <t>AC278</t>
  </si>
  <si>
    <t>AC279</t>
  </si>
  <si>
    <t>AC280</t>
  </si>
  <si>
    <t>AC281</t>
  </si>
  <si>
    <t>AC282</t>
  </si>
  <si>
    <t>AC283</t>
  </si>
  <si>
    <t>AC284</t>
  </si>
  <si>
    <t>AC285</t>
  </si>
  <si>
    <t>AC286</t>
  </si>
  <si>
    <t>耐重塩害仕様</t>
    <rPh sb="0" eb="1">
      <t>タイ</t>
    </rPh>
    <rPh sb="1" eb="2">
      <t>ジュウ</t>
    </rPh>
    <rPh sb="2" eb="4">
      <t>エンガイ</t>
    </rPh>
    <rPh sb="4" eb="6">
      <t>シヨウ</t>
    </rPh>
    <phoneticPr fontId="13"/>
  </si>
  <si>
    <t>AC287</t>
  </si>
  <si>
    <t>AC288</t>
  </si>
  <si>
    <t>AC289</t>
  </si>
  <si>
    <t>AC290</t>
  </si>
  <si>
    <t>AC291</t>
  </si>
  <si>
    <t>AC292</t>
  </si>
  <si>
    <t>AC293</t>
  </si>
  <si>
    <t>AC294</t>
  </si>
  <si>
    <t>AC295</t>
  </si>
  <si>
    <t>AC296</t>
  </si>
  <si>
    <t>AC297</t>
  </si>
  <si>
    <t>AC298</t>
  </si>
  <si>
    <t>AC299</t>
  </si>
  <si>
    <t>AC300</t>
  </si>
  <si>
    <t>AC301</t>
  </si>
  <si>
    <t>AC302</t>
  </si>
  <si>
    <t>AC303</t>
  </si>
  <si>
    <t>AC304</t>
  </si>
  <si>
    <t>AC305</t>
  </si>
  <si>
    <t>AC306</t>
  </si>
  <si>
    <t>AC307</t>
  </si>
  <si>
    <t>AC308</t>
  </si>
  <si>
    <t>AC309</t>
  </si>
  <si>
    <t>AC310</t>
  </si>
  <si>
    <t>AC311</t>
  </si>
  <si>
    <t>AC312</t>
  </si>
  <si>
    <t>AC313</t>
  </si>
  <si>
    <t>AC314</t>
  </si>
  <si>
    <t>AC315</t>
  </si>
  <si>
    <t>AC316</t>
  </si>
  <si>
    <t>AC317</t>
  </si>
  <si>
    <t>AC318</t>
  </si>
  <si>
    <t>AC319</t>
  </si>
  <si>
    <t>AC320</t>
  </si>
  <si>
    <t>AC321</t>
  </si>
  <si>
    <t>AC322</t>
  </si>
  <si>
    <t>AC323</t>
  </si>
  <si>
    <t>AC324</t>
  </si>
  <si>
    <t>AC325</t>
  </si>
  <si>
    <t>AC326</t>
  </si>
  <si>
    <t>AC327</t>
  </si>
  <si>
    <t>AC328</t>
  </si>
  <si>
    <t>ヤモリ対策仕様</t>
    <rPh sb="3" eb="5">
      <t>タイサク</t>
    </rPh>
    <rPh sb="5" eb="7">
      <t>シヨウ</t>
    </rPh>
    <phoneticPr fontId="13"/>
  </si>
  <si>
    <t>AC329</t>
  </si>
  <si>
    <t>AC330</t>
  </si>
  <si>
    <t>AC331</t>
  </si>
  <si>
    <t>AC332</t>
  </si>
  <si>
    <t>AC333</t>
  </si>
  <si>
    <t>AC334</t>
  </si>
  <si>
    <t>AC335</t>
  </si>
  <si>
    <t>AC336</t>
  </si>
  <si>
    <t>AC337</t>
  </si>
  <si>
    <t>AC338</t>
  </si>
  <si>
    <t>AC339</t>
  </si>
  <si>
    <t>AC340</t>
  </si>
  <si>
    <t>AC341</t>
  </si>
  <si>
    <t>AC342</t>
  </si>
  <si>
    <t>AC343</t>
  </si>
  <si>
    <t>AC344</t>
  </si>
  <si>
    <t>AC345</t>
  </si>
  <si>
    <t>AC346</t>
  </si>
  <si>
    <t>AC347</t>
  </si>
  <si>
    <t>AC348</t>
  </si>
  <si>
    <t>AC349</t>
  </si>
  <si>
    <t>AC350</t>
  </si>
  <si>
    <t>吸込み網付</t>
    <rPh sb="0" eb="2">
      <t>スイコ</t>
    </rPh>
    <rPh sb="3" eb="5">
      <t>アミツキ</t>
    </rPh>
    <phoneticPr fontId="13"/>
  </si>
  <si>
    <t>AC351</t>
  </si>
  <si>
    <t>AC352</t>
  </si>
  <si>
    <t>AC353</t>
  </si>
  <si>
    <t>AC354</t>
  </si>
  <si>
    <t>AC355</t>
  </si>
  <si>
    <t>AC356</t>
  </si>
  <si>
    <t>AC357</t>
  </si>
  <si>
    <t>AC358</t>
  </si>
  <si>
    <t>AC359</t>
  </si>
  <si>
    <t>AC360</t>
  </si>
  <si>
    <t>AC361</t>
  </si>
  <si>
    <t>AC362</t>
  </si>
  <si>
    <t>AC363</t>
  </si>
  <si>
    <t>AC364</t>
  </si>
  <si>
    <t>AC365</t>
  </si>
  <si>
    <t>AC366</t>
  </si>
  <si>
    <t>AC367</t>
  </si>
  <si>
    <t>AC368</t>
  </si>
  <si>
    <t>AC369</t>
  </si>
  <si>
    <t>AC370</t>
  </si>
  <si>
    <t>吸込み網付＋耐塩害仕様</t>
    <rPh sb="0" eb="2">
      <t>スイコ</t>
    </rPh>
    <rPh sb="3" eb="5">
      <t>アミツキ</t>
    </rPh>
    <rPh sb="6" eb="11">
      <t>タイエンガイシヨウ</t>
    </rPh>
    <phoneticPr fontId="13"/>
  </si>
  <si>
    <t>AC371</t>
  </si>
  <si>
    <t>AC372</t>
  </si>
  <si>
    <t>AC373</t>
  </si>
  <si>
    <t>AC374</t>
  </si>
  <si>
    <t>AC375</t>
  </si>
  <si>
    <t>AC376</t>
  </si>
  <si>
    <t>AC377</t>
  </si>
  <si>
    <t>AC378</t>
  </si>
  <si>
    <t>AC379</t>
  </si>
  <si>
    <t>AC380</t>
  </si>
  <si>
    <t>AC381</t>
  </si>
  <si>
    <t>AC382</t>
  </si>
  <si>
    <t>AC383</t>
  </si>
  <si>
    <t>AC384</t>
  </si>
  <si>
    <t>AC385</t>
  </si>
  <si>
    <t>AC386</t>
  </si>
  <si>
    <t>AC387</t>
  </si>
  <si>
    <t>AC388</t>
  </si>
  <si>
    <t>AC389</t>
  </si>
  <si>
    <t>AC390</t>
  </si>
  <si>
    <t>吸込み網付＋耐重塩害仕様</t>
    <rPh sb="0" eb="2">
      <t>スイコ</t>
    </rPh>
    <rPh sb="3" eb="5">
      <t>アミツキ</t>
    </rPh>
    <rPh sb="6" eb="8">
      <t>タイジュウ</t>
    </rPh>
    <rPh sb="8" eb="10">
      <t>エンガイ</t>
    </rPh>
    <rPh sb="10" eb="12">
      <t>シヨウ</t>
    </rPh>
    <phoneticPr fontId="13"/>
  </si>
  <si>
    <t>AC391</t>
  </si>
  <si>
    <t>AC392</t>
  </si>
  <si>
    <t>AC393</t>
  </si>
  <si>
    <t>AC394</t>
  </si>
  <si>
    <t>AC395</t>
  </si>
  <si>
    <t>AC396</t>
  </si>
  <si>
    <t>AC397</t>
  </si>
  <si>
    <t>AC398</t>
  </si>
  <si>
    <t>AC399</t>
  </si>
  <si>
    <t>AC400</t>
  </si>
  <si>
    <t>AC401</t>
  </si>
  <si>
    <t>AC402</t>
  </si>
  <si>
    <t>AC403</t>
  </si>
  <si>
    <t>AC404</t>
  </si>
  <si>
    <t>AC405</t>
  </si>
  <si>
    <t>AC406</t>
  </si>
  <si>
    <t>AC407</t>
  </si>
  <si>
    <t>AC408</t>
  </si>
  <si>
    <t>AC409</t>
  </si>
  <si>
    <t>AC410</t>
  </si>
  <si>
    <t>アクティブフィルター付き</t>
    <rPh sb="10" eb="11">
      <t>ツ</t>
    </rPh>
    <phoneticPr fontId="13"/>
  </si>
  <si>
    <t>AC411</t>
  </si>
  <si>
    <t>AC412</t>
  </si>
  <si>
    <t>AC413</t>
  </si>
  <si>
    <t>AC414</t>
  </si>
  <si>
    <t>AC415</t>
  </si>
  <si>
    <t>AC416</t>
  </si>
  <si>
    <t>AC417</t>
  </si>
  <si>
    <t>AC418</t>
  </si>
  <si>
    <t>AC419</t>
  </si>
  <si>
    <t>AC420</t>
  </si>
  <si>
    <t>AC421</t>
  </si>
  <si>
    <t>AC422</t>
  </si>
  <si>
    <t>AC423</t>
  </si>
  <si>
    <t>AC424</t>
  </si>
  <si>
    <t>AC425</t>
  </si>
  <si>
    <t>AC426</t>
  </si>
  <si>
    <t>AC427</t>
  </si>
  <si>
    <t>AC428</t>
  </si>
  <si>
    <t>AC429</t>
  </si>
  <si>
    <t>AC430</t>
  </si>
  <si>
    <t>アクティブフィルター付き＋耐塩害仕様</t>
    <rPh sb="10" eb="11">
      <t>ツ</t>
    </rPh>
    <rPh sb="13" eb="18">
      <t>タイエンガイシヨウ</t>
    </rPh>
    <phoneticPr fontId="13"/>
  </si>
  <si>
    <t>AC431</t>
  </si>
  <si>
    <t>AC432</t>
  </si>
  <si>
    <t>AC433</t>
  </si>
  <si>
    <t>AC434</t>
  </si>
  <si>
    <t>AC435</t>
  </si>
  <si>
    <t>AC436</t>
  </si>
  <si>
    <t>AC437</t>
  </si>
  <si>
    <t>AC438</t>
  </si>
  <si>
    <t>AC439</t>
  </si>
  <si>
    <t>AC440</t>
  </si>
  <si>
    <t>AC441</t>
  </si>
  <si>
    <t>AC442</t>
  </si>
  <si>
    <t>AC443</t>
  </si>
  <si>
    <t>AC444</t>
  </si>
  <si>
    <t>AC445</t>
  </si>
  <si>
    <t>AC446</t>
  </si>
  <si>
    <t>AC447</t>
  </si>
  <si>
    <t>AC448</t>
  </si>
  <si>
    <t>AC449</t>
  </si>
  <si>
    <t>AC450</t>
  </si>
  <si>
    <t>アクティブフィルター付き＋耐重塩害仕様</t>
    <rPh sb="10" eb="11">
      <t>ツ</t>
    </rPh>
    <rPh sb="13" eb="15">
      <t>タイジュウ</t>
    </rPh>
    <rPh sb="15" eb="17">
      <t>エンガイ</t>
    </rPh>
    <rPh sb="17" eb="19">
      <t>シヨウ</t>
    </rPh>
    <phoneticPr fontId="13"/>
  </si>
  <si>
    <t>AC451</t>
  </si>
  <si>
    <t>AC452</t>
  </si>
  <si>
    <t>AC453</t>
  </si>
  <si>
    <t>AC454</t>
  </si>
  <si>
    <t>AC455</t>
  </si>
  <si>
    <t>AC456</t>
  </si>
  <si>
    <t>AC457</t>
  </si>
  <si>
    <t>AC458</t>
  </si>
  <si>
    <t>AC459</t>
  </si>
  <si>
    <t>AC460</t>
  </si>
  <si>
    <t>AC461</t>
  </si>
  <si>
    <t>AC462</t>
  </si>
  <si>
    <t>AC463</t>
  </si>
  <si>
    <t>AC464</t>
  </si>
  <si>
    <t>AC465</t>
  </si>
  <si>
    <t>AC466</t>
  </si>
  <si>
    <t>AC467</t>
  </si>
  <si>
    <t>AC468</t>
  </si>
  <si>
    <t>AC469</t>
  </si>
  <si>
    <t>AC470</t>
  </si>
  <si>
    <t>RAS-GP224RGH</t>
  </si>
  <si>
    <t>AC471</t>
  </si>
  <si>
    <t>AC472</t>
  </si>
  <si>
    <t>AC473</t>
  </si>
  <si>
    <t>AC474</t>
  </si>
  <si>
    <t>ｴｸｼｰﾄﾞﾊｲﾊﾟｰ</t>
  </si>
  <si>
    <t>FDCZP405HKA</t>
  </si>
  <si>
    <t>AC475</t>
  </si>
  <si>
    <t>FDCZP405HA</t>
  </si>
  <si>
    <t>AC476</t>
  </si>
  <si>
    <t>FDCZP455HKA</t>
  </si>
  <si>
    <t>AC477</t>
  </si>
  <si>
    <t>FDCZP455HA</t>
  </si>
  <si>
    <t>AC478</t>
  </si>
  <si>
    <t>FDCZP505HKA</t>
  </si>
  <si>
    <t>AC479</t>
  </si>
  <si>
    <t>FDCZP505HA</t>
  </si>
  <si>
    <t>AC480</t>
  </si>
  <si>
    <t>FDCZP565HKA</t>
  </si>
  <si>
    <t>AC481</t>
  </si>
  <si>
    <t>FDCZP565HA</t>
  </si>
  <si>
    <t>AC482</t>
  </si>
  <si>
    <t>FDCZP635HKA</t>
  </si>
  <si>
    <t>AC483</t>
  </si>
  <si>
    <t>FDCZP635HA</t>
  </si>
  <si>
    <t>AC484</t>
  </si>
  <si>
    <t>FDCZP805HK</t>
  </si>
  <si>
    <t>AC485</t>
  </si>
  <si>
    <t>FDCZP805H</t>
  </si>
  <si>
    <t>AC486</t>
  </si>
  <si>
    <t>FDCZP1125H</t>
  </si>
  <si>
    <t>AC487</t>
  </si>
  <si>
    <t>FDCZP1405H</t>
  </si>
  <si>
    <t>AC488</t>
  </si>
  <si>
    <t>FDCZP1605H</t>
  </si>
  <si>
    <t>AC489</t>
  </si>
  <si>
    <t>FDCZP2245H</t>
  </si>
  <si>
    <t>AC490</t>
  </si>
  <si>
    <t>FDCZP2805H</t>
  </si>
  <si>
    <t>AC491</t>
  </si>
  <si>
    <t>AC492</t>
  </si>
  <si>
    <t>AC493</t>
  </si>
  <si>
    <t>AC494</t>
  </si>
  <si>
    <t>AC495</t>
  </si>
  <si>
    <t>AC496</t>
  </si>
  <si>
    <t>AC497</t>
  </si>
  <si>
    <t>AC498</t>
  </si>
  <si>
    <t>AC499</t>
  </si>
  <si>
    <t>AC500</t>
  </si>
  <si>
    <t>AC501</t>
  </si>
  <si>
    <t>AC502</t>
  </si>
  <si>
    <t>AC503</t>
  </si>
  <si>
    <t>AC504</t>
  </si>
  <si>
    <t>AC505</t>
  </si>
  <si>
    <t>AC506</t>
  </si>
  <si>
    <t>AC507</t>
  </si>
  <si>
    <t>AC508</t>
  </si>
  <si>
    <t>ﾊｲﾊﾟｰﾏﾙﾁ E-LX4J</t>
  </si>
  <si>
    <t>FDCEP3354HLXJ</t>
  </si>
  <si>
    <t>AC509</t>
  </si>
  <si>
    <t>FDCESP3354HLXJ</t>
  </si>
  <si>
    <t>AC510</t>
  </si>
  <si>
    <t>三菱電機ｽﾘﾑｴｱｺﾝ</t>
  </si>
  <si>
    <t>AC511</t>
  </si>
  <si>
    <t>AC512</t>
  </si>
  <si>
    <t>AC513</t>
  </si>
  <si>
    <t>AC514</t>
  </si>
  <si>
    <t>AC515</t>
  </si>
  <si>
    <t>AC516</t>
  </si>
  <si>
    <t>AC517</t>
  </si>
  <si>
    <t>AC518</t>
  </si>
  <si>
    <t>AC519</t>
  </si>
  <si>
    <t>AC520</t>
  </si>
  <si>
    <t>AC521</t>
  </si>
  <si>
    <t>AC522</t>
  </si>
  <si>
    <t>AC523</t>
  </si>
  <si>
    <t>AC524</t>
  </si>
  <si>
    <t>AC525</t>
  </si>
  <si>
    <t>PUZ-ZRMP224KA3</t>
  </si>
  <si>
    <t>AC526</t>
  </si>
  <si>
    <t>AC527</t>
  </si>
  <si>
    <t>PUZ-DHRMP140KA2</t>
  </si>
  <si>
    <t>AC528</t>
  </si>
  <si>
    <t>PUZ-HRMP140KA7</t>
  </si>
  <si>
    <t>AC529</t>
  </si>
  <si>
    <t>AC530</t>
  </si>
  <si>
    <t>AC531</t>
  </si>
  <si>
    <t>AC532</t>
  </si>
  <si>
    <t>AC533</t>
  </si>
  <si>
    <t>AC534</t>
  </si>
  <si>
    <t>AC535</t>
  </si>
  <si>
    <t>AC536</t>
  </si>
  <si>
    <t>AC537</t>
  </si>
  <si>
    <t>AC538</t>
  </si>
  <si>
    <t>AC539</t>
  </si>
  <si>
    <t>AC540</t>
  </si>
  <si>
    <t>AC541</t>
  </si>
  <si>
    <t>AC542</t>
  </si>
  <si>
    <t>AC543</t>
  </si>
  <si>
    <t>AC544</t>
  </si>
  <si>
    <t>PUZ-ZRMP224KA3-BS</t>
  </si>
  <si>
    <t>AC545</t>
  </si>
  <si>
    <t>AC546</t>
  </si>
  <si>
    <t>PUZ-DHRMP140KA2-BS</t>
  </si>
  <si>
    <t>AC547</t>
  </si>
  <si>
    <t>PUZ-HRMP140KA7-BS</t>
  </si>
  <si>
    <t>AC548</t>
  </si>
  <si>
    <t>AC549</t>
  </si>
  <si>
    <t>AC550</t>
  </si>
  <si>
    <t>AC551</t>
  </si>
  <si>
    <t>AC552</t>
  </si>
  <si>
    <t>AC553</t>
  </si>
  <si>
    <t>AC554</t>
  </si>
  <si>
    <t>AC555</t>
  </si>
  <si>
    <t>AC556</t>
  </si>
  <si>
    <t>AC557</t>
  </si>
  <si>
    <t>AC558</t>
  </si>
  <si>
    <t>AC559</t>
  </si>
  <si>
    <t>AC560</t>
  </si>
  <si>
    <t>AC561</t>
  </si>
  <si>
    <t>AC562</t>
  </si>
  <si>
    <t>AC563</t>
  </si>
  <si>
    <t>PUZ-ZRMP224KA3-BSG</t>
  </si>
  <si>
    <t>AC564</t>
  </si>
  <si>
    <t>AC565</t>
  </si>
  <si>
    <t>PUZ-DHRMP140KA2-BSG</t>
  </si>
  <si>
    <t>AC566</t>
  </si>
  <si>
    <t>PUZ-HRMP140KA7-BSG</t>
  </si>
  <si>
    <t>AC567</t>
  </si>
  <si>
    <t>ｼﾃｨﾏﾙﾁY GRｼﾘｰｽﾞ&lt;高効率EXｼﾘｰｽﾞ&gt;</t>
  </si>
  <si>
    <t>PUHY-EP224DMG9</t>
  </si>
  <si>
    <t>AC568</t>
  </si>
  <si>
    <t>AC569</t>
  </si>
  <si>
    <t>AC570</t>
  </si>
  <si>
    <t>AC571</t>
  </si>
  <si>
    <t>AC572</t>
  </si>
  <si>
    <t>AC573</t>
  </si>
  <si>
    <t>AC574</t>
  </si>
  <si>
    <t>AC575</t>
  </si>
  <si>
    <t>AC576</t>
  </si>
  <si>
    <t>AC577</t>
  </si>
  <si>
    <t>AC578</t>
  </si>
  <si>
    <t>AC579</t>
  </si>
  <si>
    <t>AC580</t>
  </si>
  <si>
    <t>AC581</t>
  </si>
  <si>
    <t>AC582</t>
  </si>
  <si>
    <t>ｸﾞﾗﾝﾏﾙﾁ</t>
  </si>
  <si>
    <t>PUHY-GP224DMG7</t>
  </si>
  <si>
    <t>AC583</t>
  </si>
  <si>
    <t>AC584</t>
  </si>
  <si>
    <t>AC585</t>
  </si>
  <si>
    <t>AC586</t>
  </si>
  <si>
    <t>AC587</t>
  </si>
  <si>
    <t>AC588</t>
  </si>
  <si>
    <t>AC589</t>
  </si>
  <si>
    <t>AC590</t>
  </si>
  <si>
    <t>AC591</t>
  </si>
  <si>
    <t>AC592</t>
  </si>
  <si>
    <t>AC593</t>
  </si>
  <si>
    <t>AC594</t>
  </si>
  <si>
    <t>ﾘﾌﾟﾚｰｽｸﾞﾗﾝﾏﾙﾁ</t>
  </si>
  <si>
    <t>PUHY-GRP224DMG7</t>
  </si>
  <si>
    <t>AC595</t>
  </si>
  <si>
    <t>AC596</t>
  </si>
  <si>
    <t>AC597</t>
  </si>
  <si>
    <t>AC598</t>
  </si>
  <si>
    <t>AC599</t>
  </si>
  <si>
    <t>AC600</t>
  </si>
  <si>
    <t>ｸﾞﾗﾝﾏﾙﾁ高COPﾀｲﾌﾟ</t>
  </si>
  <si>
    <t>PUHY-SGP224DMG7</t>
  </si>
  <si>
    <t>AC601</t>
  </si>
  <si>
    <t>AC602</t>
  </si>
  <si>
    <t>AC603</t>
  </si>
  <si>
    <t>PUHY-SGP280DMG7</t>
  </si>
  <si>
    <t>AC604</t>
  </si>
  <si>
    <t>AC605</t>
  </si>
  <si>
    <t>AC606</t>
  </si>
  <si>
    <t>PUHY-SGP160KDMG7</t>
  </si>
  <si>
    <t>AC607</t>
  </si>
  <si>
    <t>PUHY-SGP160KDMG7-BS</t>
  </si>
  <si>
    <t>AC608</t>
  </si>
  <si>
    <t>PUHY-SGP160KDMG7-BSG</t>
  </si>
  <si>
    <t>AC609</t>
  </si>
  <si>
    <t>PUHY-EP500KDMG9</t>
  </si>
  <si>
    <t>AC610</t>
  </si>
  <si>
    <t>PUHY-EP500KDMG9-BS</t>
  </si>
  <si>
    <t>AC611</t>
  </si>
  <si>
    <t>PUHY-EP500KDMG9-BSG</t>
  </si>
  <si>
    <t>AC612</t>
  </si>
  <si>
    <t>XEPHY Premium(ﾊｲｸﾞﾚｰﾄﾞ)</t>
  </si>
  <si>
    <t>CU-P40G7S</t>
  </si>
  <si>
    <t>7.7</t>
  </si>
  <si>
    <t>AC613</t>
  </si>
  <si>
    <t>CU-P40G7S-J</t>
  </si>
  <si>
    <t>AC614</t>
  </si>
  <si>
    <t>CU-P40G7</t>
  </si>
  <si>
    <t>3.6</t>
  </si>
  <si>
    <t>AC615</t>
  </si>
  <si>
    <t>CU-P40G7-J</t>
  </si>
  <si>
    <t>AC616</t>
  </si>
  <si>
    <t>CU-P45G7S</t>
  </si>
  <si>
    <t>7.6</t>
  </si>
  <si>
    <t>4.0</t>
  </si>
  <si>
    <t>AC617</t>
  </si>
  <si>
    <t>CU-P45G7S-J</t>
  </si>
  <si>
    <t>AC618</t>
  </si>
  <si>
    <t>CU-P45G7</t>
  </si>
  <si>
    <t>AC619</t>
  </si>
  <si>
    <t>CU-P45G7-J</t>
  </si>
  <si>
    <t>AC620</t>
  </si>
  <si>
    <t>CU-P50G7S</t>
  </si>
  <si>
    <t>4.5</t>
  </si>
  <si>
    <t>AC621</t>
  </si>
  <si>
    <t>CU-P50G7S-J</t>
  </si>
  <si>
    <t>AC622</t>
  </si>
  <si>
    <t>CU-P50G7</t>
  </si>
  <si>
    <t>AC623</t>
  </si>
  <si>
    <t>CU-P50G7-J</t>
  </si>
  <si>
    <t>AC624</t>
  </si>
  <si>
    <t>CU-P56G7S</t>
  </si>
  <si>
    <t>7.4</t>
  </si>
  <si>
    <t>5.0</t>
  </si>
  <si>
    <t>AC625</t>
  </si>
  <si>
    <t>CU-P56G7S-J</t>
  </si>
  <si>
    <t>AC626</t>
  </si>
  <si>
    <t>CU-P56G7</t>
  </si>
  <si>
    <t>AC627</t>
  </si>
  <si>
    <t>CU-P56G7-J</t>
  </si>
  <si>
    <t>AC628</t>
  </si>
  <si>
    <t>CU-P63G7S</t>
  </si>
  <si>
    <t>7.3</t>
  </si>
  <si>
    <t>5.6</t>
  </si>
  <si>
    <t>AC629</t>
  </si>
  <si>
    <t>CU-P63G7S-J</t>
  </si>
  <si>
    <t>AC630</t>
  </si>
  <si>
    <t>CU-P63G7</t>
  </si>
  <si>
    <t>AC631</t>
  </si>
  <si>
    <t>CU-P63G7-J</t>
  </si>
  <si>
    <t>AC632</t>
  </si>
  <si>
    <t>CU-P80G7S</t>
  </si>
  <si>
    <t>7.5</t>
  </si>
  <si>
    <t>7.1</t>
  </si>
  <si>
    <t>AC633</t>
  </si>
  <si>
    <t>CU-P80G7S-J</t>
  </si>
  <si>
    <t>AC634</t>
  </si>
  <si>
    <t>CU-P80G7</t>
  </si>
  <si>
    <t>AC635</t>
  </si>
  <si>
    <t>CU-P80G7-J</t>
  </si>
  <si>
    <t>AC636</t>
  </si>
  <si>
    <t>CU-P112G7</t>
  </si>
  <si>
    <t>10.0</t>
  </si>
  <si>
    <t>AC637</t>
  </si>
  <si>
    <t>CU-P112G7-J</t>
  </si>
  <si>
    <t>AC638</t>
  </si>
  <si>
    <t>CU-P140G7</t>
  </si>
  <si>
    <t>6.9</t>
  </si>
  <si>
    <t>12.5</t>
  </si>
  <si>
    <t>AC639</t>
  </si>
  <si>
    <t>CU-P140G7-J</t>
  </si>
  <si>
    <t>AC640</t>
  </si>
  <si>
    <t>CU-P160G7</t>
  </si>
  <si>
    <t>6.8</t>
  </si>
  <si>
    <t>14.0</t>
  </si>
  <si>
    <t>AC641</t>
  </si>
  <si>
    <t>CU-P160G7-J</t>
  </si>
  <si>
    <t>AC642</t>
  </si>
  <si>
    <t>CU-P224G7</t>
  </si>
  <si>
    <t>6.4</t>
  </si>
  <si>
    <t>20.0</t>
  </si>
  <si>
    <t>AC643</t>
  </si>
  <si>
    <t>CU-P224G7-J</t>
  </si>
  <si>
    <t>AC644</t>
  </si>
  <si>
    <t>H7ｼﾘｰｽﾞ</t>
  </si>
  <si>
    <t>CU-P40H7S</t>
  </si>
  <si>
    <t>7.0</t>
  </si>
  <si>
    <t>AC645</t>
  </si>
  <si>
    <t>CU-P40H7S-J</t>
  </si>
  <si>
    <t>AC646</t>
  </si>
  <si>
    <t>CU-P40H7</t>
  </si>
  <si>
    <t>AC647</t>
  </si>
  <si>
    <t>CU-P40H7-J</t>
  </si>
  <si>
    <t>AC648</t>
  </si>
  <si>
    <t>CU-P45H7S</t>
  </si>
  <si>
    <t>AC649</t>
  </si>
  <si>
    <t>CU-P45H7S-J</t>
  </si>
  <si>
    <t>AC650</t>
  </si>
  <si>
    <t>CU-P45H7</t>
  </si>
  <si>
    <t>AC651</t>
  </si>
  <si>
    <t>CU-P45H7-J</t>
  </si>
  <si>
    <t>AC652</t>
  </si>
  <si>
    <t>CU-P140H7</t>
  </si>
  <si>
    <t>6.2</t>
  </si>
  <si>
    <t>AC653</t>
  </si>
  <si>
    <t>CU-P140H7-J</t>
  </si>
  <si>
    <t>AC654</t>
  </si>
  <si>
    <t>CU-P224H7</t>
  </si>
  <si>
    <t>6.1</t>
  </si>
  <si>
    <t>AC655</t>
  </si>
  <si>
    <t>CU-P224H7-J</t>
  </si>
  <si>
    <t>AC656</t>
  </si>
  <si>
    <t>寒冷地向け</t>
  </si>
  <si>
    <t>CU-P56K7</t>
  </si>
  <si>
    <t>7.2</t>
  </si>
  <si>
    <t>AC657</t>
  </si>
  <si>
    <t>CU-P56K7-J</t>
  </si>
  <si>
    <t>AC658</t>
  </si>
  <si>
    <t>CU-P80K7</t>
  </si>
  <si>
    <t>6.7</t>
  </si>
  <si>
    <t>AC659</t>
  </si>
  <si>
    <t>CU-P80K7-J</t>
  </si>
  <si>
    <t>AC660</t>
  </si>
  <si>
    <t>CU-P112K7</t>
  </si>
  <si>
    <t>AC661</t>
  </si>
  <si>
    <t>CU-P112K7-J</t>
  </si>
  <si>
    <t>AC662</t>
  </si>
  <si>
    <t>GR6</t>
  </si>
  <si>
    <t>CU-P112GR6</t>
  </si>
  <si>
    <t>AC663</t>
  </si>
  <si>
    <t>CU-P112GR6-J</t>
  </si>
  <si>
    <t>AC664</t>
  </si>
  <si>
    <t>CU-P140GR6</t>
  </si>
  <si>
    <t>6.6</t>
  </si>
  <si>
    <t>AC665</t>
  </si>
  <si>
    <t>CU-P140GR6-J</t>
  </si>
  <si>
    <t>AC666</t>
  </si>
  <si>
    <t>CU-P160GR6</t>
  </si>
  <si>
    <t>6.5</t>
  </si>
  <si>
    <t>AC667</t>
  </si>
  <si>
    <t>CU-P160GR6-J</t>
  </si>
  <si>
    <t>AC668</t>
  </si>
  <si>
    <t>CU-P112GR6-E</t>
  </si>
  <si>
    <t>AC669</t>
  </si>
  <si>
    <t>CU-P140GR6-E</t>
  </si>
  <si>
    <t>AC670</t>
  </si>
  <si>
    <t>CU-P160GR6-E</t>
  </si>
  <si>
    <t>AC671</t>
  </si>
  <si>
    <t>-</t>
  </si>
  <si>
    <t>CU-P112UL4</t>
  </si>
  <si>
    <t>AC672</t>
  </si>
  <si>
    <t>CU-P112UL4-E</t>
  </si>
  <si>
    <t>AC673</t>
  </si>
  <si>
    <t>CU-P112UL4-J</t>
  </si>
  <si>
    <t>AC674</t>
  </si>
  <si>
    <t>CU-P140UL4</t>
  </si>
  <si>
    <t>AC675</t>
  </si>
  <si>
    <t>CU-P140UL4-E</t>
  </si>
  <si>
    <t>AC676</t>
  </si>
  <si>
    <t>CU-P140UL4-J</t>
  </si>
  <si>
    <t>AC677</t>
  </si>
  <si>
    <t>CU-P160UL4</t>
  </si>
  <si>
    <t>AC678</t>
  </si>
  <si>
    <t>CU-P160UL4-E</t>
  </si>
  <si>
    <t>AC679</t>
  </si>
  <si>
    <t>CU-P160UL4-J</t>
  </si>
  <si>
    <t>AC680</t>
  </si>
  <si>
    <t>CU-P224UXPR5</t>
  </si>
  <si>
    <t>AC681</t>
  </si>
  <si>
    <t>CU-P224UXPR5-E</t>
  </si>
  <si>
    <t>AC682</t>
  </si>
  <si>
    <t>CU-P224UXPR5-J</t>
  </si>
  <si>
    <t>AC683</t>
  </si>
  <si>
    <t>CU-P280UXPR5</t>
  </si>
  <si>
    <t>AC684</t>
  </si>
  <si>
    <t>CU-P280UXPR5-E</t>
  </si>
  <si>
    <t>AC685</t>
  </si>
  <si>
    <t>CU-P280UXPR5-J</t>
  </si>
  <si>
    <t>AC686</t>
  </si>
  <si>
    <t>CU-P335UXPR5</t>
  </si>
  <si>
    <t>AC687</t>
  </si>
  <si>
    <t>CU-P335UXPR5-E</t>
  </si>
  <si>
    <t>AC688</t>
  </si>
  <si>
    <t>CU-P335UXPR5-J</t>
  </si>
  <si>
    <t>AC689</t>
  </si>
  <si>
    <t>CU-P400UXPR5</t>
  </si>
  <si>
    <t>AC690</t>
  </si>
  <si>
    <t>CU-P400UXPR5-E</t>
  </si>
  <si>
    <t>AC691</t>
  </si>
  <si>
    <t>CU-P400UXPR5-J</t>
  </si>
  <si>
    <t>AC692</t>
  </si>
  <si>
    <t>CU-P450UXPR5</t>
  </si>
  <si>
    <t>AC693</t>
  </si>
  <si>
    <t>CU-P450UXPR5-E</t>
  </si>
  <si>
    <t>AC694</t>
  </si>
  <si>
    <t>CU-P450UXPR5-J</t>
  </si>
  <si>
    <t>AC695</t>
  </si>
  <si>
    <t>CU-P224UX5</t>
  </si>
  <si>
    <t>AC696</t>
  </si>
  <si>
    <t>CU-P224UX5-E</t>
  </si>
  <si>
    <t>AC697</t>
  </si>
  <si>
    <t>CU-P224UX5-J</t>
  </si>
  <si>
    <t>AC698</t>
  </si>
  <si>
    <t>CU-P335UX5</t>
  </si>
  <si>
    <t>AC699</t>
  </si>
  <si>
    <t>CU-P335UX5-E</t>
  </si>
  <si>
    <t>AC700</t>
  </si>
  <si>
    <t>CU-P335UX5-J</t>
  </si>
  <si>
    <t>AC701</t>
  </si>
  <si>
    <t>CU-P224UXR5</t>
  </si>
  <si>
    <t>AC702</t>
  </si>
  <si>
    <t>CU-P224UXR5-E</t>
  </si>
  <si>
    <t>AC703</t>
  </si>
  <si>
    <t>CU-P224UXR5-J</t>
  </si>
  <si>
    <t>AC704</t>
  </si>
  <si>
    <t>CU-P335UXR5</t>
  </si>
  <si>
    <t>AC705</t>
  </si>
  <si>
    <t>CU-P335UXR5-E</t>
  </si>
  <si>
    <t>AC706</t>
  </si>
  <si>
    <t>CU-P335UXR5-J</t>
  </si>
  <si>
    <t>AC707</t>
  </si>
  <si>
    <t>CU-P224UXK4A</t>
  </si>
  <si>
    <t>AC708</t>
  </si>
  <si>
    <t>CU-P224UXK4A-E</t>
  </si>
  <si>
    <t>AC709</t>
  </si>
  <si>
    <t>CU-P224UXK4A-J</t>
  </si>
  <si>
    <t>サポート対象機器一覧（エアコンプレッサー）</t>
    <rPh sb="4" eb="6">
      <t>タイショウ</t>
    </rPh>
    <rPh sb="6" eb="8">
      <t>キキ</t>
    </rPh>
    <rPh sb="8" eb="10">
      <t>イチラン</t>
    </rPh>
    <phoneticPr fontId="13"/>
  </si>
  <si>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13"/>
  </si>
  <si>
    <t>TEPCO カ－ボンニュ－トラルサポ－トサ－ビスセンタ－（0120-094-363）へご連絡ください。</t>
    <phoneticPr fontId="13"/>
  </si>
  <si>
    <t>CMP001</t>
    <phoneticPr fontId="13"/>
  </si>
  <si>
    <t>給油式ｽｸﾘｭｺﾝﾌﾟﾚｯｻ</t>
  </si>
  <si>
    <t>CMP002</t>
    <phoneticPr fontId="13"/>
  </si>
  <si>
    <t>CMP003</t>
  </si>
  <si>
    <t>CMP004</t>
  </si>
  <si>
    <t>CMP005</t>
  </si>
  <si>
    <t>CMP006</t>
  </si>
  <si>
    <t>CMP007</t>
  </si>
  <si>
    <t>CMP008</t>
  </si>
  <si>
    <t>CMP009</t>
  </si>
  <si>
    <t>CMP010</t>
  </si>
  <si>
    <t>CMP011</t>
  </si>
  <si>
    <t>CMP012</t>
  </si>
  <si>
    <t>CMP013</t>
  </si>
  <si>
    <t>CMP014</t>
  </si>
  <si>
    <t>CMP015</t>
  </si>
  <si>
    <t>CMP016</t>
  </si>
  <si>
    <t>CMP017</t>
  </si>
  <si>
    <t>CMP018</t>
  </si>
  <si>
    <t>CMP019</t>
  </si>
  <si>
    <t>CMP020</t>
  </si>
  <si>
    <t>CMP021</t>
  </si>
  <si>
    <t>CMP022</t>
  </si>
  <si>
    <t>CMP023</t>
  </si>
  <si>
    <t>CMP024</t>
  </si>
  <si>
    <t>CMP025</t>
  </si>
  <si>
    <t>CMP026</t>
  </si>
  <si>
    <t>CMP027</t>
  </si>
  <si>
    <t>CMP028</t>
  </si>
  <si>
    <t>CMP029</t>
  </si>
  <si>
    <t>CMP030</t>
  </si>
  <si>
    <t>CMP031</t>
  </si>
  <si>
    <t>CMP032</t>
  </si>
  <si>
    <t>CMP033</t>
  </si>
  <si>
    <t>CMP034</t>
  </si>
  <si>
    <t>CMP035</t>
  </si>
  <si>
    <t>CMP036</t>
  </si>
  <si>
    <t>CMP037</t>
  </si>
  <si>
    <t>CMP038</t>
  </si>
  <si>
    <t>CMP039</t>
  </si>
  <si>
    <t>CMP040</t>
  </si>
  <si>
    <t>CMP041</t>
  </si>
  <si>
    <t>CMP042</t>
  </si>
  <si>
    <t>CMP043</t>
  </si>
  <si>
    <t>CMP044</t>
  </si>
  <si>
    <t>CMP045</t>
  </si>
  <si>
    <t>CMP046</t>
  </si>
  <si>
    <t>CMP047</t>
  </si>
  <si>
    <t>CMP048</t>
  </si>
  <si>
    <t>CMP049</t>
  </si>
  <si>
    <t>CMP050</t>
  </si>
  <si>
    <t>CMP051</t>
  </si>
  <si>
    <t>CMP052</t>
  </si>
  <si>
    <t>CMP053</t>
  </si>
  <si>
    <t>CMP054</t>
  </si>
  <si>
    <t>CMP055</t>
  </si>
  <si>
    <t>CMP056</t>
  </si>
  <si>
    <t>CMP057</t>
  </si>
  <si>
    <t>CMP058</t>
  </si>
  <si>
    <t>CMP059</t>
  </si>
  <si>
    <t>CMP060</t>
  </si>
  <si>
    <t>CMP061</t>
  </si>
  <si>
    <t>CMP062</t>
  </si>
  <si>
    <t>CMP063</t>
  </si>
  <si>
    <t>CMP064</t>
  </si>
  <si>
    <t>CMP065</t>
  </si>
  <si>
    <t>CMP066</t>
  </si>
  <si>
    <t>CMP067</t>
  </si>
  <si>
    <t>CMP068</t>
  </si>
  <si>
    <t>CMP069</t>
  </si>
  <si>
    <t>CMP070</t>
  </si>
  <si>
    <t>CMP071</t>
  </si>
  <si>
    <t>CMP072</t>
  </si>
  <si>
    <t>CMP073</t>
  </si>
  <si>
    <t>CMP074</t>
  </si>
  <si>
    <t>CMP075</t>
  </si>
  <si>
    <t>CMP076</t>
  </si>
  <si>
    <t>CMP077</t>
  </si>
  <si>
    <t>CMP078</t>
  </si>
  <si>
    <t>CMP079</t>
  </si>
  <si>
    <t>CMP080</t>
  </si>
  <si>
    <t>CMP081</t>
  </si>
  <si>
    <t>CMP082</t>
  </si>
  <si>
    <t>CMP083</t>
  </si>
  <si>
    <t>ｵｲﾙﾌﾘｰｽｸﾘｭｺﾝﾌﾟﾚｯｻ</t>
  </si>
  <si>
    <t>CMP084</t>
  </si>
  <si>
    <t>CMP085</t>
  </si>
  <si>
    <t>CMP086</t>
  </si>
  <si>
    <t>CMP087</t>
  </si>
  <si>
    <t>CMP088</t>
  </si>
  <si>
    <t>CMP089</t>
  </si>
  <si>
    <t>CMP090</t>
  </si>
  <si>
    <t>CMP091</t>
  </si>
  <si>
    <t>CMP092</t>
  </si>
  <si>
    <t>CMP093</t>
  </si>
  <si>
    <t>CMP094</t>
  </si>
  <si>
    <t>CMP095</t>
  </si>
  <si>
    <t>CMP096</t>
  </si>
  <si>
    <t>CMP097</t>
  </si>
  <si>
    <t>CMP098</t>
  </si>
  <si>
    <t>CMP099</t>
  </si>
  <si>
    <t>CMP100</t>
  </si>
  <si>
    <t>CMP101</t>
  </si>
  <si>
    <t>CMP102</t>
  </si>
  <si>
    <t>CMP103</t>
  </si>
  <si>
    <t>CMP104</t>
  </si>
  <si>
    <t>CMP105</t>
  </si>
  <si>
    <t>CMP106</t>
  </si>
  <si>
    <t>CMP107</t>
  </si>
  <si>
    <t>CMP108</t>
  </si>
  <si>
    <t>CMP109</t>
  </si>
  <si>
    <t>CMP110</t>
  </si>
  <si>
    <t>CMP111</t>
  </si>
  <si>
    <t>CMP112</t>
  </si>
  <si>
    <t>CMP113</t>
  </si>
  <si>
    <t>CMP114</t>
  </si>
  <si>
    <t>CMP115</t>
  </si>
  <si>
    <t>CMP116</t>
  </si>
  <si>
    <t>CMP117</t>
  </si>
  <si>
    <t>CMP118</t>
  </si>
  <si>
    <t>CMP119</t>
  </si>
  <si>
    <t>CMP120</t>
  </si>
  <si>
    <t>CMP121</t>
  </si>
  <si>
    <t>CMP122</t>
  </si>
  <si>
    <t>CMP123</t>
  </si>
  <si>
    <t>CMP124</t>
  </si>
  <si>
    <t>CMP125</t>
  </si>
  <si>
    <t>CMP126</t>
  </si>
  <si>
    <t>CMP127</t>
  </si>
  <si>
    <t>CMP128</t>
  </si>
  <si>
    <t>CMP129</t>
  </si>
  <si>
    <t>CMP130</t>
  </si>
  <si>
    <t>CMP131</t>
  </si>
  <si>
    <t>CMP132</t>
  </si>
  <si>
    <t>CMP133</t>
  </si>
  <si>
    <t>CMP134</t>
  </si>
  <si>
    <t>CMP135</t>
  </si>
  <si>
    <t>CMP136</t>
  </si>
  <si>
    <t>CMP137</t>
  </si>
  <si>
    <t>CMP138</t>
  </si>
  <si>
    <t>CMP139</t>
  </si>
  <si>
    <t>CMP140</t>
  </si>
  <si>
    <t>CMP141</t>
  </si>
  <si>
    <t>CMP142</t>
  </si>
  <si>
    <t>CMP143</t>
  </si>
  <si>
    <t>CMP144</t>
  </si>
  <si>
    <t>CMP145</t>
  </si>
  <si>
    <t>CMP146</t>
  </si>
  <si>
    <t>CMP147</t>
  </si>
  <si>
    <t>CMP148</t>
  </si>
  <si>
    <t>CMP149</t>
  </si>
  <si>
    <t>CMP150</t>
  </si>
  <si>
    <t>CMP151</t>
  </si>
  <si>
    <t>CMP152</t>
  </si>
  <si>
    <t>CMP153</t>
  </si>
  <si>
    <t>CMP154</t>
  </si>
  <si>
    <t>CMP155</t>
  </si>
  <si>
    <t>CMP156</t>
  </si>
  <si>
    <t>CMP157</t>
  </si>
  <si>
    <t>CMP158</t>
  </si>
  <si>
    <t>CMP159</t>
  </si>
  <si>
    <t>CMP160</t>
  </si>
  <si>
    <t>CMP161</t>
  </si>
  <si>
    <t>CMP162</t>
  </si>
  <si>
    <t>CMP163</t>
  </si>
  <si>
    <t>CMP164</t>
  </si>
  <si>
    <t>CMP165</t>
  </si>
  <si>
    <t>CMP166</t>
  </si>
  <si>
    <t>CMP167</t>
  </si>
  <si>
    <t>CMP168</t>
  </si>
  <si>
    <t>CMP169</t>
  </si>
  <si>
    <t>CMP170</t>
  </si>
  <si>
    <t>CMP171</t>
  </si>
  <si>
    <t>CMP172</t>
  </si>
  <si>
    <t>CMP173</t>
  </si>
  <si>
    <t>CMP174</t>
  </si>
  <si>
    <t>CMP175</t>
  </si>
  <si>
    <t>CMP176</t>
  </si>
  <si>
    <t>ｵｲﾙﾌﾘｰﾂｰｽｺﾝﾌﾟﾚｯｻ</t>
  </si>
  <si>
    <t>CMP177</t>
  </si>
  <si>
    <t>CMP178</t>
  </si>
  <si>
    <t>CMP179</t>
  </si>
  <si>
    <t>CMP180</t>
  </si>
  <si>
    <t>CMP181</t>
  </si>
  <si>
    <t>CMP182</t>
  </si>
  <si>
    <t>CMP183</t>
  </si>
  <si>
    <t>CMP184</t>
  </si>
  <si>
    <t>CMP185</t>
  </si>
  <si>
    <t>CMP186</t>
  </si>
  <si>
    <t>CMP187</t>
  </si>
  <si>
    <t>CMP188</t>
  </si>
  <si>
    <t>CMP189</t>
  </si>
  <si>
    <t>CMP190</t>
  </si>
  <si>
    <t>CMP191</t>
  </si>
  <si>
    <t>CMP192</t>
  </si>
  <si>
    <t>CMP193</t>
  </si>
  <si>
    <t>CMP194</t>
  </si>
  <si>
    <t>CMP195</t>
  </si>
  <si>
    <t>CMP196</t>
  </si>
  <si>
    <t>CMP197</t>
  </si>
  <si>
    <t>CMP198</t>
  </si>
  <si>
    <t>CMP199</t>
  </si>
  <si>
    <t>CMP200</t>
  </si>
  <si>
    <t>CMP201</t>
  </si>
  <si>
    <t>CMP202</t>
  </si>
  <si>
    <t>CMP203</t>
  </si>
  <si>
    <t>CMP204</t>
  </si>
  <si>
    <t>CMP205</t>
  </si>
  <si>
    <t>CMP206</t>
  </si>
  <si>
    <t>CMP207</t>
  </si>
  <si>
    <t>CMP208</t>
  </si>
  <si>
    <t>CMP209</t>
  </si>
  <si>
    <t>CMP210</t>
  </si>
  <si>
    <t>CMP211</t>
  </si>
  <si>
    <t>CMP212</t>
  </si>
  <si>
    <t>CMP213</t>
  </si>
  <si>
    <t>CMP214</t>
  </si>
  <si>
    <t>CMP215</t>
  </si>
  <si>
    <t>CMP216</t>
  </si>
  <si>
    <t>CMP217</t>
  </si>
  <si>
    <t>CMP218</t>
  </si>
  <si>
    <t>CMP219</t>
  </si>
  <si>
    <t>CMP220</t>
  </si>
  <si>
    <t>CMP221</t>
  </si>
  <si>
    <t>CMP222</t>
  </si>
  <si>
    <t>CMP223</t>
  </si>
  <si>
    <t>CMP224</t>
  </si>
  <si>
    <t>CMP225</t>
  </si>
  <si>
    <t>CMP226</t>
  </si>
  <si>
    <t>CMP227</t>
  </si>
  <si>
    <t>CMP228</t>
  </si>
  <si>
    <t>CMP229</t>
  </si>
  <si>
    <t>CMP230</t>
  </si>
  <si>
    <t>CMP231</t>
  </si>
  <si>
    <t>CMP232</t>
  </si>
  <si>
    <t>CMP233</t>
  </si>
  <si>
    <t>CMP234</t>
  </si>
  <si>
    <t>CMP235</t>
  </si>
  <si>
    <t>CMP236</t>
  </si>
  <si>
    <t>CMP237</t>
  </si>
  <si>
    <t>CMP238</t>
  </si>
  <si>
    <t>CMP239</t>
  </si>
  <si>
    <t>CMP240</t>
  </si>
  <si>
    <t>CMP241</t>
  </si>
  <si>
    <t>CMP242</t>
  </si>
  <si>
    <t>CMP243</t>
  </si>
  <si>
    <t>CMP244</t>
  </si>
  <si>
    <t>CMP245</t>
  </si>
  <si>
    <t>CMP246</t>
  </si>
  <si>
    <t>CMP247</t>
  </si>
  <si>
    <t>CMP248</t>
  </si>
  <si>
    <t>CMP249</t>
  </si>
  <si>
    <t>CMP250</t>
  </si>
  <si>
    <t>CMP251</t>
  </si>
  <si>
    <t>CMP252</t>
  </si>
  <si>
    <t>CMP253</t>
  </si>
  <si>
    <t>CMP254</t>
  </si>
  <si>
    <t>CMP255</t>
  </si>
  <si>
    <t>CMP256</t>
  </si>
  <si>
    <t>CMP257</t>
  </si>
  <si>
    <t>CMP258</t>
  </si>
  <si>
    <t>CMP259</t>
  </si>
  <si>
    <t>CMP260</t>
  </si>
  <si>
    <t>CMP261</t>
  </si>
  <si>
    <t>CMP262</t>
  </si>
  <si>
    <t>CMP263</t>
  </si>
  <si>
    <t>CMP264</t>
  </si>
  <si>
    <t>CMP265</t>
  </si>
  <si>
    <t>CMP266</t>
  </si>
  <si>
    <t>屋外機VS</t>
  </si>
  <si>
    <t>CMP267</t>
  </si>
  <si>
    <t>CMP268</t>
  </si>
  <si>
    <t>CMP269</t>
  </si>
  <si>
    <t>CMP270</t>
  </si>
  <si>
    <t>大型Kobelion-VS</t>
  </si>
  <si>
    <t>CMP271</t>
  </si>
  <si>
    <t>CMP272</t>
  </si>
  <si>
    <t>CMP273</t>
  </si>
  <si>
    <t>CMP274</t>
  </si>
  <si>
    <t>CMP275</t>
  </si>
  <si>
    <t>CMP276</t>
  </si>
  <si>
    <t>CMP277</t>
  </si>
  <si>
    <t>CMP278</t>
  </si>
  <si>
    <t>CMP279</t>
  </si>
  <si>
    <t>CMP280</t>
  </si>
  <si>
    <t>CMP281</t>
  </si>
  <si>
    <t>CMP282</t>
  </si>
  <si>
    <t>CMP283</t>
  </si>
  <si>
    <t>CMP284</t>
  </si>
  <si>
    <t>CMP285</t>
  </si>
  <si>
    <t>CMP286</t>
  </si>
  <si>
    <t>CMP287</t>
  </si>
  <si>
    <t>CMP288</t>
  </si>
  <si>
    <t>CMP289</t>
  </si>
  <si>
    <t>CMP290</t>
  </si>
  <si>
    <t>CMP291</t>
  </si>
  <si>
    <t>CMP292</t>
  </si>
  <si>
    <t>CMP293</t>
  </si>
  <si>
    <t>CMP294</t>
  </si>
  <si>
    <t>CMP295</t>
  </si>
  <si>
    <t>CMP296</t>
  </si>
  <si>
    <t>CMP297</t>
  </si>
  <si>
    <t>CMP298</t>
  </si>
  <si>
    <t>CMP299</t>
  </si>
  <si>
    <t>CMP300</t>
  </si>
  <si>
    <t>ｱﾓﾙﾌｧｽﾓｰﾀ一体型ｵｲﾙﾌﾘｰｽｸﾛｰﾙ</t>
  </si>
  <si>
    <t>CMP301</t>
  </si>
  <si>
    <t>CMP302</t>
  </si>
  <si>
    <t>CMP303</t>
  </si>
  <si>
    <t>CMP304</t>
  </si>
  <si>
    <t>CMP305</t>
  </si>
  <si>
    <t>CMP306</t>
  </si>
  <si>
    <t>ｴｱｰﾄﾞﾗｲﾔｰ内蔵型ﾊﾟｯｹｰｼﾞﾍﾞﾋﾞｺﾝ</t>
  </si>
  <si>
    <t>CMP307</t>
  </si>
  <si>
    <t>CMP308</t>
  </si>
  <si>
    <t>CMP309</t>
  </si>
  <si>
    <t>CMP310</t>
  </si>
  <si>
    <t>給油式ｽｸﾘｭｰ圧縮機(HISCREW)</t>
  </si>
  <si>
    <t>CMP311</t>
  </si>
  <si>
    <t>CMP312</t>
  </si>
  <si>
    <t>CMP313</t>
  </si>
  <si>
    <t>CMP314</t>
  </si>
  <si>
    <t>CMP315</t>
  </si>
  <si>
    <t>CMP316</t>
  </si>
  <si>
    <t>CMP317</t>
  </si>
  <si>
    <t>CMP318</t>
  </si>
  <si>
    <t>CMP319</t>
  </si>
  <si>
    <t>CMP320</t>
  </si>
  <si>
    <t>CMP321</t>
  </si>
  <si>
    <t>CMP322</t>
  </si>
  <si>
    <t>CMP323</t>
  </si>
  <si>
    <t>CMP324</t>
  </si>
  <si>
    <t>CMP325</t>
  </si>
  <si>
    <t>CMP326</t>
  </si>
  <si>
    <t>CMP327</t>
  </si>
  <si>
    <t>ｵｲﾙﾌﾘｰｽｸﾘｭｰ圧縮機(DSP)</t>
  </si>
  <si>
    <t>CMP328</t>
  </si>
  <si>
    <t>CMP329</t>
  </si>
  <si>
    <t>CMP330</t>
  </si>
  <si>
    <t>CMP331</t>
  </si>
  <si>
    <t>CMP332</t>
  </si>
  <si>
    <t>CMP333</t>
  </si>
  <si>
    <t>CMP334</t>
  </si>
  <si>
    <t>CMP335</t>
  </si>
  <si>
    <t>CMP336</t>
  </si>
  <si>
    <t>CMP337</t>
  </si>
  <si>
    <t>CMP338</t>
  </si>
  <si>
    <t>CMP339</t>
  </si>
  <si>
    <t>CMP340</t>
  </si>
  <si>
    <t>CMP341</t>
  </si>
  <si>
    <t>CMP342</t>
  </si>
  <si>
    <t>CMP343</t>
  </si>
  <si>
    <t>CMP344</t>
  </si>
  <si>
    <t>CMP345</t>
  </si>
  <si>
    <t>ｵｲﾙﾌﾘｰｽｸﾘｭｰ圧縮機(SDS)</t>
  </si>
  <si>
    <t>CMP346</t>
  </si>
  <si>
    <t>CMP347</t>
  </si>
  <si>
    <t>CMP348</t>
  </si>
  <si>
    <t>CMP349</t>
  </si>
  <si>
    <t>CMP350</t>
  </si>
  <si>
    <t>CMP351</t>
  </si>
  <si>
    <t>CMP352</t>
  </si>
  <si>
    <t>CMP353</t>
  </si>
  <si>
    <t>CMP354</t>
  </si>
  <si>
    <t>CMP355</t>
  </si>
  <si>
    <t>CMP356</t>
  </si>
  <si>
    <t>CMP357</t>
  </si>
  <si>
    <t>CMP358</t>
  </si>
  <si>
    <t>CMP359</t>
  </si>
  <si>
    <t>CMP360</t>
  </si>
  <si>
    <t>CMP361</t>
  </si>
  <si>
    <t>CMP362</t>
  </si>
  <si>
    <t>CMP363</t>
  </si>
  <si>
    <t>CMP364</t>
  </si>
  <si>
    <t>CMP365</t>
  </si>
  <si>
    <t>CMP366</t>
  </si>
  <si>
    <t>CMP367</t>
  </si>
  <si>
    <t>CMP368</t>
  </si>
  <si>
    <t>CMP369</t>
  </si>
  <si>
    <t>CMP370</t>
  </si>
  <si>
    <t>CMP371</t>
  </si>
  <si>
    <t>CMP372</t>
  </si>
  <si>
    <t>CMP373</t>
  </si>
  <si>
    <t>CMP374</t>
  </si>
  <si>
    <t>CMP375</t>
  </si>
  <si>
    <t>CMP376</t>
  </si>
  <si>
    <t>CMP377</t>
  </si>
  <si>
    <t>CMP378</t>
  </si>
  <si>
    <t>CMP379</t>
  </si>
  <si>
    <t>CMP380</t>
  </si>
  <si>
    <t>CMP381</t>
  </si>
  <si>
    <t>CMP382</t>
  </si>
  <si>
    <t>CMP383</t>
  </si>
  <si>
    <t>CMP384</t>
  </si>
  <si>
    <t>CMP385</t>
  </si>
  <si>
    <t>ZgaiardXｼﾘｰｽﾞ</t>
  </si>
  <si>
    <t>CMP386</t>
  </si>
  <si>
    <t>CMP387</t>
  </si>
  <si>
    <t>CMP388</t>
  </si>
  <si>
    <t>CMP389</t>
  </si>
  <si>
    <t>CMP390</t>
  </si>
  <si>
    <t>CMP391</t>
  </si>
  <si>
    <t>CMP392</t>
  </si>
  <si>
    <t>CMP393</t>
  </si>
  <si>
    <t>CMP394</t>
  </si>
  <si>
    <t>CMP395</t>
  </si>
  <si>
    <t>CMP396</t>
  </si>
  <si>
    <t>CMP397</t>
  </si>
  <si>
    <t>CMP398</t>
  </si>
  <si>
    <t>CMP399</t>
  </si>
  <si>
    <t>CMP400</t>
  </si>
  <si>
    <t>CMP401</t>
  </si>
  <si>
    <t>CMP402</t>
  </si>
  <si>
    <t>CMP403</t>
  </si>
  <si>
    <t>CMP404</t>
  </si>
  <si>
    <t>CMP405</t>
  </si>
  <si>
    <t>CMP406</t>
  </si>
  <si>
    <t>CMP407</t>
  </si>
  <si>
    <t>Zgaiardｼﾘｰｽﾞ</t>
  </si>
  <si>
    <t>CMP408</t>
  </si>
  <si>
    <t>CMP409</t>
  </si>
  <si>
    <t>CMP410</t>
  </si>
  <si>
    <t>CMP411</t>
  </si>
  <si>
    <t>i-14000Xｼﾘｰｽﾞ</t>
  </si>
  <si>
    <t>CMP412</t>
  </si>
  <si>
    <t>CMP413</t>
  </si>
  <si>
    <t>CMP414</t>
  </si>
  <si>
    <t>CMP415</t>
  </si>
  <si>
    <t>CMP416</t>
  </si>
  <si>
    <t>CMP417</t>
  </si>
  <si>
    <t>CMP418</t>
  </si>
  <si>
    <t>CMP419</t>
  </si>
  <si>
    <t>CMP420</t>
  </si>
  <si>
    <t>CMP421</t>
  </si>
  <si>
    <t>CMP422</t>
  </si>
  <si>
    <t>i-14000ｼﾘｰｽﾞ</t>
  </si>
  <si>
    <t>CMP423</t>
  </si>
  <si>
    <t>CMP424</t>
  </si>
  <si>
    <t>CMP425</t>
  </si>
  <si>
    <t>CMP426</t>
  </si>
  <si>
    <t>CMP427</t>
  </si>
  <si>
    <t>CMP428</t>
  </si>
  <si>
    <t>CMP429</t>
  </si>
  <si>
    <t>CMP430</t>
  </si>
  <si>
    <t>CMP431</t>
  </si>
  <si>
    <t>CMP432</t>
  </si>
  <si>
    <t>CMP433</t>
  </si>
  <si>
    <t>CMP434</t>
  </si>
  <si>
    <t>CMP435</t>
  </si>
  <si>
    <t>CMP436</t>
  </si>
  <si>
    <t>CMP437</t>
  </si>
  <si>
    <t>CMP438</t>
  </si>
  <si>
    <t>CMP439</t>
  </si>
  <si>
    <t>CMP440</t>
  </si>
  <si>
    <t>CMP441</t>
  </si>
  <si>
    <t>CMP442</t>
  </si>
  <si>
    <t>CMP443</t>
  </si>
  <si>
    <t>CMP444</t>
  </si>
  <si>
    <t>CMP445</t>
  </si>
  <si>
    <t>CMP446</t>
  </si>
  <si>
    <t>CMP447</t>
  </si>
  <si>
    <t>CMP448</t>
  </si>
  <si>
    <t>CMP449</t>
  </si>
  <si>
    <t>CMP450</t>
  </si>
  <si>
    <t>熱回収式電動ｴｱｺﾝﾌﾟﾚｯｻ</t>
  </si>
  <si>
    <t>CMP451</t>
  </si>
  <si>
    <t>CMP452</t>
  </si>
  <si>
    <t>CMP453</t>
  </si>
  <si>
    <t>株式会社IHI回転機械エンジニアリング</t>
    <rPh sb="0" eb="4">
      <t>カブシキガイシャ</t>
    </rPh>
    <rPh sb="7" eb="11">
      <t>カイテンキカイ</t>
    </rPh>
    <phoneticPr fontId="13"/>
  </si>
  <si>
    <t>水潤滑式ｽｸﾘｭｺﾝﾌﾟﾚｯｻGP</t>
  </si>
  <si>
    <t>GP15BEMA5-20DV</t>
  </si>
  <si>
    <t>CMP454</t>
  </si>
  <si>
    <t>GP15BEMA5-20DVN</t>
  </si>
  <si>
    <t>CMP455</t>
  </si>
  <si>
    <t>GP15BEMA5-20DVNZ</t>
  </si>
  <si>
    <t>CMP456</t>
  </si>
  <si>
    <t>GP15BEMA5-20DVG1</t>
  </si>
  <si>
    <t>CMP457</t>
  </si>
  <si>
    <t>GP15BEMA5-20DVG1N</t>
  </si>
  <si>
    <t>CMP458</t>
  </si>
  <si>
    <t>GP15BEMA5-20DVG1NZ</t>
  </si>
  <si>
    <t>CMP459</t>
  </si>
  <si>
    <t>GP15BEMA5-20DVG2</t>
  </si>
  <si>
    <t>CMP460</t>
  </si>
  <si>
    <t>GP15BEMA5-20DVG2N</t>
  </si>
  <si>
    <t>CMP461</t>
  </si>
  <si>
    <t>GP15BEMA5-20DVG2NZ</t>
  </si>
  <si>
    <t>CMP462</t>
  </si>
  <si>
    <t>GP15BEMA5-40DV</t>
  </si>
  <si>
    <t>CMP463</t>
  </si>
  <si>
    <t>GP15BEMA5-40DVN</t>
  </si>
  <si>
    <t>CMP464</t>
  </si>
  <si>
    <t>GP15BEMA5-40DVNZ</t>
  </si>
  <si>
    <t>CMP465</t>
  </si>
  <si>
    <t>GP15BEMA5-40DVG1</t>
  </si>
  <si>
    <t>CMP466</t>
  </si>
  <si>
    <t>GP15BEMA5-40DVG1N</t>
  </si>
  <si>
    <t>CMP467</t>
  </si>
  <si>
    <t>GP15BEMA5-40DVG1NZ</t>
  </si>
  <si>
    <t>CMP468</t>
  </si>
  <si>
    <t>GP15BEMA5-40DVG2</t>
  </si>
  <si>
    <t>CMP469</t>
  </si>
  <si>
    <t>GP15BEMA5-40DVG2N</t>
  </si>
  <si>
    <t>CMP470</t>
  </si>
  <si>
    <t>GP15BEMA5-40DVG2NZ</t>
  </si>
  <si>
    <t>CMP471</t>
  </si>
  <si>
    <t>GP22BEMA5-20DV</t>
  </si>
  <si>
    <t>CMP472</t>
  </si>
  <si>
    <t>GP22BEMA5-20DVN</t>
  </si>
  <si>
    <t>CMP473</t>
  </si>
  <si>
    <t>GP22BEMA5-20DVNZ</t>
  </si>
  <si>
    <t>CMP474</t>
  </si>
  <si>
    <t>GP22BEMA5-20DVG1</t>
  </si>
  <si>
    <t>CMP475</t>
  </si>
  <si>
    <t>GP22BEMA5-20DVG1N</t>
  </si>
  <si>
    <t>CMP476</t>
  </si>
  <si>
    <t>GP22BEMA5-20DVG1NZ</t>
  </si>
  <si>
    <t>CMP477</t>
  </si>
  <si>
    <t>GP22BEMA5-20DVG2</t>
  </si>
  <si>
    <t>CMP478</t>
  </si>
  <si>
    <t>GP22BEMA5-20DVG2N</t>
  </si>
  <si>
    <t>CMP479</t>
  </si>
  <si>
    <t>GP22BEMA5-20DVG2NZ</t>
  </si>
  <si>
    <t>CMP480</t>
  </si>
  <si>
    <t>GP22BEMA5-40DV</t>
  </si>
  <si>
    <t>CMP481</t>
  </si>
  <si>
    <t>GP22BEMA5-40DVN</t>
  </si>
  <si>
    <t>CMP482</t>
  </si>
  <si>
    <t>GP22BEMA5-40DVNZ</t>
  </si>
  <si>
    <t>CMP483</t>
  </si>
  <si>
    <t>GP22BEMA5-40DVG1</t>
  </si>
  <si>
    <t>CMP484</t>
  </si>
  <si>
    <t>GP22BEMA5-40DVG1N</t>
  </si>
  <si>
    <t>CMP485</t>
  </si>
  <si>
    <t>GP22BEMA5-40DVG1NZ</t>
  </si>
  <si>
    <t>CMP486</t>
  </si>
  <si>
    <t>GP22BEMA5-40DVG2</t>
  </si>
  <si>
    <t>CMP487</t>
  </si>
  <si>
    <t>GP22BEMA5-40DVG2N</t>
  </si>
  <si>
    <t>CMP488</t>
  </si>
  <si>
    <t>GP22BEMA5-40DVG2NZ</t>
  </si>
  <si>
    <t>CMP489</t>
  </si>
  <si>
    <t>GP37BEMA5-20DV</t>
  </si>
  <si>
    <t>CMP490</t>
  </si>
  <si>
    <t>GP37BEMA5-20DVN</t>
  </si>
  <si>
    <t>CMP491</t>
  </si>
  <si>
    <t>GP37BEMA5-20DVNZ</t>
  </si>
  <si>
    <t>CMP492</t>
  </si>
  <si>
    <t>GP37BEMA5-20DVG1</t>
  </si>
  <si>
    <t>CMP493</t>
  </si>
  <si>
    <t>GP37BEMA5-20DVG1N</t>
  </si>
  <si>
    <t>CMP494</t>
  </si>
  <si>
    <t>GP37BEMA5-20DVG1NZ</t>
  </si>
  <si>
    <t>CMP495</t>
  </si>
  <si>
    <t>GP37BEMA5-20DVG2</t>
  </si>
  <si>
    <t>CMP496</t>
  </si>
  <si>
    <t>GP37BEMA5-20DVG2N</t>
  </si>
  <si>
    <t>CMP497</t>
  </si>
  <si>
    <t>GP37BEMA5-20DVG2NZ</t>
  </si>
  <si>
    <t>CMP498</t>
  </si>
  <si>
    <t>GP37BEMA5-40DV</t>
  </si>
  <si>
    <t>CMP499</t>
  </si>
  <si>
    <t>GP37BEMA5-40DVN</t>
  </si>
  <si>
    <t>CMP500</t>
  </si>
  <si>
    <t>GP37BEMA5-40DVNZ</t>
  </si>
  <si>
    <t>CMP501</t>
  </si>
  <si>
    <t>GP37BEMA5-40DVG1</t>
  </si>
  <si>
    <t>CMP502</t>
  </si>
  <si>
    <t>GP37BEMA5-40DVG1N</t>
  </si>
  <si>
    <t>CMP503</t>
  </si>
  <si>
    <t>GP37BEMA5-40DVG1NZ</t>
  </si>
  <si>
    <t>CMP504</t>
  </si>
  <si>
    <t>GP37BEMA5-40DVG2</t>
  </si>
  <si>
    <t>CMP505</t>
  </si>
  <si>
    <t>GP37BEMA5-40DVNG2</t>
  </si>
  <si>
    <t>CMP506</t>
  </si>
  <si>
    <t>GP37BEMA5-40DVG2NZ</t>
  </si>
  <si>
    <t>CMP507</t>
  </si>
  <si>
    <t>GP37BEM0-20DV</t>
  </si>
  <si>
    <t>CMP508</t>
  </si>
  <si>
    <t>GP37BEM0-20DVN</t>
  </si>
  <si>
    <t>CMP509</t>
  </si>
  <si>
    <t>GP37BEM0-20DVNZ</t>
  </si>
  <si>
    <t>CMP510</t>
  </si>
  <si>
    <t>GP37BEM0-20DVG1</t>
  </si>
  <si>
    <t>CMP511</t>
  </si>
  <si>
    <t>GP37BEM0-20DVG1N</t>
  </si>
  <si>
    <t>CMP512</t>
  </si>
  <si>
    <t>GP37BEM0-20DVG1NZ</t>
  </si>
  <si>
    <t>CMP513</t>
  </si>
  <si>
    <t>GP37BEM0-40DV</t>
  </si>
  <si>
    <t>CMP514</t>
  </si>
  <si>
    <t>GP37BEM0-40DVN</t>
  </si>
  <si>
    <t>CMP515</t>
  </si>
  <si>
    <t>GP37BEM0-40DVNZ</t>
  </si>
  <si>
    <t>CMP516</t>
  </si>
  <si>
    <t>GP37BEM0-40DVG1</t>
  </si>
  <si>
    <t>CMP517</t>
  </si>
  <si>
    <t>GP37BEM0-40DVG1N</t>
  </si>
  <si>
    <t>CMP518</t>
  </si>
  <si>
    <t>GP37BEM0-40DVG1NZ</t>
  </si>
  <si>
    <t>CMP519</t>
  </si>
  <si>
    <t>GP55BEM0-20DV</t>
  </si>
  <si>
    <t>CMP520</t>
  </si>
  <si>
    <t>GP55BEM0-20DVN</t>
  </si>
  <si>
    <t>CMP521</t>
  </si>
  <si>
    <t>GP55BEM0-20DVNZ</t>
  </si>
  <si>
    <t>CMP522</t>
  </si>
  <si>
    <t>GP55BEM0-20DVG1</t>
  </si>
  <si>
    <t>CMP523</t>
  </si>
  <si>
    <t>GP55BEM0-20DVG1N</t>
  </si>
  <si>
    <t>CMP524</t>
  </si>
  <si>
    <t>GP55BEM0-20DVG1NZ</t>
  </si>
  <si>
    <t>CMP525</t>
  </si>
  <si>
    <t>GP55BEM0-40DV</t>
  </si>
  <si>
    <t>CMP526</t>
  </si>
  <si>
    <t>GP55BEM0-40DVN</t>
  </si>
  <si>
    <t>CMP527</t>
  </si>
  <si>
    <t>GP55BEM0-40DVNZ</t>
  </si>
  <si>
    <t>CMP528</t>
  </si>
  <si>
    <t>GP55BEM0-40DVG1</t>
  </si>
  <si>
    <t>CMP529</t>
  </si>
  <si>
    <t>GP55BEM0-40DVG1N</t>
  </si>
  <si>
    <t>CMP530</t>
  </si>
  <si>
    <t>GP55BEM0-40DVG1NZ</t>
  </si>
  <si>
    <t>CMP531</t>
  </si>
  <si>
    <t>GP75BEM0-20DV</t>
  </si>
  <si>
    <t>CMP532</t>
  </si>
  <si>
    <t>GP75BEM0-20DVN</t>
  </si>
  <si>
    <t>CMP533</t>
  </si>
  <si>
    <t>GP75BEM0-20DVNZ</t>
  </si>
  <si>
    <t>CMP534</t>
  </si>
  <si>
    <t>GP75BEM0-20DVG1</t>
  </si>
  <si>
    <t>CMP535</t>
  </si>
  <si>
    <t>GP75BEM0-20DVG1N</t>
  </si>
  <si>
    <t>CMP536</t>
  </si>
  <si>
    <t>GP75BEM0-20DVG1NZ</t>
  </si>
  <si>
    <t>CMP537</t>
  </si>
  <si>
    <t>GP75BEM0-40DV</t>
  </si>
  <si>
    <t>CMP538</t>
  </si>
  <si>
    <t>GP75BEM0-40DVN</t>
  </si>
  <si>
    <t>CMP539</t>
  </si>
  <si>
    <t>GP75BEM0-40DVNZ</t>
  </si>
  <si>
    <t>CMP540</t>
  </si>
  <si>
    <t>GP75BEM0-40DVG1</t>
  </si>
  <si>
    <t>CMP541</t>
  </si>
  <si>
    <t>GP75BEM0-40DVG1N</t>
  </si>
  <si>
    <t>CMP542</t>
  </si>
  <si>
    <t>GP75BEM0-40DVG1NZ</t>
  </si>
  <si>
    <t>AC001</t>
  </si>
  <si>
    <t>東京電力エナジーパートナー株式会社宛</t>
    <rPh sb="0" eb="4">
      <t>トウキョウデンリョク</t>
    </rPh>
    <rPh sb="13" eb="17">
      <t>カブシキガイシャ</t>
    </rPh>
    <rPh sb="17" eb="18">
      <t>アテ</t>
    </rPh>
    <phoneticPr fontId="7"/>
  </si>
  <si>
    <t>※同一需要場所に複数の設置形態の申請がある場合は、本シートをコピーの上、シートを分けてご記入ください。</t>
    <rPh sb="25" eb="26">
      <t>ホン</t>
    </rPh>
    <rPh sb="34" eb="35">
      <t>ウエ</t>
    </rPh>
    <phoneticPr fontId="7"/>
  </si>
  <si>
    <t>以上</t>
    <rPh sb="0" eb="2">
      <t>イジョウ</t>
    </rPh>
    <phoneticPr fontId="7"/>
  </si>
  <si>
    <t>※入力枠が足りない場合は、本シートをコピーの上、シートを分けてご記入ください。</t>
    <rPh sb="22" eb="23">
      <t>ウエ</t>
    </rPh>
    <rPh sb="28" eb="29">
      <t>ワ</t>
    </rPh>
    <rPh sb="32" eb="34">
      <t>キニュウ</t>
    </rPh>
    <phoneticPr fontId="7"/>
  </si>
  <si>
    <t>太陽光発電設備メーカー</t>
    <phoneticPr fontId="13"/>
  </si>
  <si>
    <t>*</t>
    <phoneticPr fontId="13"/>
  </si>
  <si>
    <t>太陽光パネルメーカー</t>
    <rPh sb="0" eb="3">
      <t>タイヨウコウ</t>
    </rPh>
    <phoneticPr fontId="13"/>
  </si>
  <si>
    <t>PCSメーカー</t>
    <phoneticPr fontId="13"/>
  </si>
  <si>
    <t>AGC株式会社</t>
    <phoneticPr fontId="13"/>
  </si>
  <si>
    <t>株式会社GSユアサ</t>
    <phoneticPr fontId="13"/>
  </si>
  <si>
    <t>JA ソーラー・ジャパン株式会社</t>
    <phoneticPr fontId="13"/>
  </si>
  <si>
    <t>株式会社GSユアサユアサインフラシステムズ</t>
    <phoneticPr fontId="13"/>
  </si>
  <si>
    <t>株式会社LIXIL</t>
    <phoneticPr fontId="13"/>
  </si>
  <si>
    <t>SMAジャパン株式会社</t>
    <phoneticPr fontId="13"/>
  </si>
  <si>
    <t>LONGi Solar Technology株式会社</t>
    <phoneticPr fontId="13"/>
  </si>
  <si>
    <t>株式会社YAMABISHI</t>
    <phoneticPr fontId="13"/>
  </si>
  <si>
    <t>株式会社Looop</t>
    <phoneticPr fontId="13"/>
  </si>
  <si>
    <t>株式会社ウエストホールディングス</t>
    <phoneticPr fontId="13"/>
  </si>
  <si>
    <t>Luxor Solar株式会社</t>
    <phoneticPr fontId="13"/>
  </si>
  <si>
    <t>株式会社エクソル</t>
    <phoneticPr fontId="13"/>
  </si>
  <si>
    <t>Upsolar Japan株式会社</t>
    <phoneticPr fontId="13"/>
  </si>
  <si>
    <t>エリーパワー株式会社</t>
    <phoneticPr fontId="13"/>
  </si>
  <si>
    <t>WWB株式会社</t>
    <phoneticPr fontId="13"/>
  </si>
  <si>
    <t>オムロンソーシアルソリューションズ株式会社</t>
    <phoneticPr fontId="13"/>
  </si>
  <si>
    <t>イソフォトンジャパン合同会社</t>
  </si>
  <si>
    <t>サングロウジャパン株式会社</t>
    <phoneticPr fontId="13"/>
  </si>
  <si>
    <t>株式会社イワテック</t>
    <phoneticPr fontId="13"/>
  </si>
  <si>
    <t>シャープ株式会社</t>
    <phoneticPr fontId="13"/>
  </si>
  <si>
    <t>インリー・グリーンエナジージャパン株式会社</t>
    <phoneticPr fontId="13"/>
  </si>
  <si>
    <t>新電元工業株式会社</t>
    <rPh sb="0" eb="1">
      <t>シン</t>
    </rPh>
    <rPh sb="3" eb="5">
      <t>コウギョウ</t>
    </rPh>
    <phoneticPr fontId="27"/>
  </si>
  <si>
    <t>ソーラーエッジテクノロジージャパン株式会社</t>
    <phoneticPr fontId="13"/>
  </si>
  <si>
    <t>株式会社ダイヘン</t>
    <phoneticPr fontId="13"/>
  </si>
  <si>
    <t>株式会社エスパワー</t>
    <phoneticPr fontId="13"/>
  </si>
  <si>
    <t>ダイヤゼブラ電機株式会社</t>
    <phoneticPr fontId="13"/>
  </si>
  <si>
    <t>カナディアン・ソーラー・ジャパン株式会社</t>
    <phoneticPr fontId="13"/>
  </si>
  <si>
    <t>デルタ電子株式会社</t>
    <phoneticPr fontId="13"/>
  </si>
  <si>
    <t>株式会社カネカ</t>
    <phoneticPr fontId="13"/>
  </si>
  <si>
    <t>東芝三菱電機産業システム株式会社</t>
    <rPh sb="0" eb="2">
      <t>トウシバ</t>
    </rPh>
    <rPh sb="2" eb="4">
      <t>ミツビシ</t>
    </rPh>
    <rPh sb="4" eb="6">
      <t>デンキ</t>
    </rPh>
    <rPh sb="6" eb="8">
      <t>サンギョウ</t>
    </rPh>
    <phoneticPr fontId="27"/>
  </si>
  <si>
    <t>株式会社クリーンベンチャー21</t>
    <phoneticPr fontId="13"/>
  </si>
  <si>
    <t>ニチコン株式会社</t>
    <phoneticPr fontId="13"/>
  </si>
  <si>
    <t>株式会社サニックス</t>
    <phoneticPr fontId="13"/>
  </si>
  <si>
    <t>パナソニック株式会社エレクトリックスワークス社</t>
    <rPh sb="22" eb="23">
      <t>シャ</t>
    </rPh>
    <phoneticPr fontId="27"/>
  </si>
  <si>
    <t>サンテックパワージャパン株式会社</t>
    <phoneticPr fontId="13"/>
  </si>
  <si>
    <t>ファーウェイ・ジャパン株式会社</t>
    <phoneticPr fontId="13"/>
  </si>
  <si>
    <t>サンパワージャパン株式会社</t>
    <phoneticPr fontId="13"/>
  </si>
  <si>
    <t>株式会社村田製作所</t>
    <rPh sb="4" eb="6">
      <t>ムラタ</t>
    </rPh>
    <rPh sb="6" eb="9">
      <t>セイサクショ</t>
    </rPh>
    <phoneticPr fontId="27"/>
  </si>
  <si>
    <t>株式会社明電舎</t>
    <rPh sb="4" eb="7">
      <t>メイデンシャ</t>
    </rPh>
    <phoneticPr fontId="27"/>
  </si>
  <si>
    <t>ジンコソーラージャパン株式会社</t>
    <phoneticPr fontId="13"/>
  </si>
  <si>
    <t>株式会社安川電機</t>
    <phoneticPr fontId="13"/>
  </si>
  <si>
    <t>ソーラーフロンティア株式会社</t>
    <phoneticPr fontId="13"/>
  </si>
  <si>
    <t>株式会社三社電機製作所</t>
    <phoneticPr fontId="13"/>
  </si>
  <si>
    <t>トップ・ランナー株式会社</t>
    <phoneticPr fontId="13"/>
  </si>
  <si>
    <t>山洋電気株式会社</t>
    <phoneticPr fontId="13"/>
  </si>
  <si>
    <t>トリナ・ソーラー・ジャパン株式会社</t>
    <phoneticPr fontId="13"/>
  </si>
  <si>
    <t>株式会社正興電機製作所</t>
    <phoneticPr fontId="13"/>
  </si>
  <si>
    <t>ネクストエナジー・アンド・リソース株式会社</t>
    <phoneticPr fontId="13"/>
  </si>
  <si>
    <t>束芝 ITコントロールシステム株式会社</t>
    <phoneticPr fontId="13"/>
  </si>
  <si>
    <t>株式会社ノーリツ</t>
    <phoneticPr fontId="13"/>
  </si>
  <si>
    <t>日新電機株式会社</t>
    <phoneticPr fontId="13"/>
  </si>
  <si>
    <t>パナソニック株式会社</t>
    <phoneticPr fontId="13"/>
  </si>
  <si>
    <t>株式会社日立インダストリアルプロダクツ</t>
    <phoneticPr fontId="13"/>
  </si>
  <si>
    <t>ハンファ Q セルズジャパン株式会社</t>
    <phoneticPr fontId="13"/>
  </si>
  <si>
    <t>富士電機株式会社</t>
    <phoneticPr fontId="13"/>
  </si>
  <si>
    <t>ライセンエネルギー株式会社</t>
    <phoneticPr fontId="13"/>
  </si>
  <si>
    <t>リープトンエナジー株式会社</t>
    <phoneticPr fontId="13"/>
  </si>
  <si>
    <t>株式会社一条工務店</t>
    <phoneticPr fontId="13"/>
  </si>
  <si>
    <t>京セラ株式会社</t>
    <phoneticPr fontId="13"/>
  </si>
  <si>
    <t>長州産業株式会社</t>
    <phoneticPr fontId="13"/>
  </si>
  <si>
    <t>東芝エネルギーシステムズ株式会社</t>
    <phoneticPr fontId="13"/>
  </si>
  <si>
    <t>FDCZSP405HKA</t>
    <phoneticPr fontId="13"/>
  </si>
  <si>
    <t>FDCZSP405HA</t>
    <phoneticPr fontId="13"/>
  </si>
  <si>
    <t>FDCZSP455HKA</t>
    <phoneticPr fontId="13"/>
  </si>
  <si>
    <t>FDCZSP455HA</t>
    <phoneticPr fontId="13"/>
  </si>
  <si>
    <t>FDCZSP505HKA</t>
    <phoneticPr fontId="13"/>
  </si>
  <si>
    <t>FDCZSP505HA</t>
    <phoneticPr fontId="13"/>
  </si>
  <si>
    <t>FDCZSP565HKA</t>
    <phoneticPr fontId="13"/>
  </si>
  <si>
    <t>FDCZSP565HA</t>
    <phoneticPr fontId="13"/>
  </si>
  <si>
    <t>FDCZSP635HKA</t>
    <phoneticPr fontId="13"/>
  </si>
  <si>
    <t>FDCZSP635HA</t>
    <phoneticPr fontId="13"/>
  </si>
  <si>
    <t>FDCZSP805HK</t>
    <phoneticPr fontId="13"/>
  </si>
  <si>
    <t>FDCZSP805H</t>
    <phoneticPr fontId="13"/>
  </si>
  <si>
    <t>FDCZSP1125H</t>
    <phoneticPr fontId="13"/>
  </si>
  <si>
    <t>FDCZSP1405H</t>
    <phoneticPr fontId="13"/>
  </si>
  <si>
    <t>FDCZSP1605H</t>
    <phoneticPr fontId="13"/>
  </si>
  <si>
    <t>FDCZSP2245H</t>
    <phoneticPr fontId="13"/>
  </si>
  <si>
    <t>FDCZSP2805H</t>
    <phoneticPr fontId="13"/>
  </si>
  <si>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13"/>
  </si>
  <si>
    <t>SAS8VDーC</t>
  </si>
  <si>
    <t>SMS11EVD-C</t>
  </si>
  <si>
    <t>SMS15EVD-E</t>
  </si>
  <si>
    <t>SMS22EVD-E</t>
  </si>
  <si>
    <t>SMS37EVD-E</t>
  </si>
  <si>
    <t>SMS55EVD-E</t>
  </si>
  <si>
    <t>SMS75EVD-E</t>
  </si>
  <si>
    <t>オイルフリーコンプレッサ SADシリーズ</t>
  </si>
  <si>
    <t>オイルフリーコンプレッサ SMADシリーズ</t>
  </si>
  <si>
    <t>SAS11V-C</t>
  </si>
  <si>
    <t>SAS15V-E</t>
  </si>
  <si>
    <t>SAS22V-E</t>
  </si>
  <si>
    <t>SAS37V-E</t>
  </si>
  <si>
    <t>SAS55V-E</t>
  </si>
  <si>
    <t>SAS75V-E</t>
  </si>
  <si>
    <t>SWS75V-E</t>
  </si>
  <si>
    <t>SMS11EV-C</t>
  </si>
  <si>
    <t>SMS15EV-E</t>
  </si>
  <si>
    <t>SMS22EV-E</t>
  </si>
  <si>
    <t>SMS37EV-E</t>
  </si>
  <si>
    <t>SMS55EV-E</t>
  </si>
  <si>
    <t>SMS75EV-E</t>
  </si>
  <si>
    <t>CMP543</t>
  </si>
  <si>
    <t>CMP544</t>
  </si>
  <si>
    <t>CMP545</t>
  </si>
  <si>
    <t>CMP546</t>
  </si>
  <si>
    <t>CMP547</t>
  </si>
  <si>
    <t>CMP548</t>
  </si>
  <si>
    <t>CMP549</t>
  </si>
  <si>
    <t>CMP550</t>
  </si>
  <si>
    <t>CMP551</t>
  </si>
  <si>
    <t>CMP552</t>
  </si>
  <si>
    <t>CMP553</t>
  </si>
  <si>
    <t>CMP554</t>
  </si>
  <si>
    <t>CMP555</t>
  </si>
  <si>
    <t>導入台数</t>
    <rPh sb="0" eb="2">
      <t>ドウニュウ</t>
    </rPh>
    <rPh sb="2" eb="4">
      <t>ダイスウ</t>
    </rPh>
    <phoneticPr fontId="7"/>
  </si>
  <si>
    <t>CMP556</t>
  </si>
  <si>
    <t>OSP-7.5VAN3</t>
  </si>
  <si>
    <t>CMP557</t>
  </si>
  <si>
    <t>OSP-11VAG1</t>
  </si>
  <si>
    <t>CMP558</t>
  </si>
  <si>
    <t>OSP-15VAG1</t>
  </si>
  <si>
    <t>CMP559</t>
  </si>
  <si>
    <t>OSP-22VAG1</t>
  </si>
  <si>
    <t>CMP560</t>
  </si>
  <si>
    <t>OSP-37VAG1</t>
  </si>
  <si>
    <t>CMP561</t>
  </si>
  <si>
    <t>OSP-22VWN3</t>
  </si>
  <si>
    <t>CMP562</t>
  </si>
  <si>
    <t>OSP-37VWN3</t>
  </si>
  <si>
    <t>CMP563</t>
  </si>
  <si>
    <t>OSP-55VAN3</t>
  </si>
  <si>
    <t>CMP564</t>
  </si>
  <si>
    <t>OSP-55VWN3</t>
  </si>
  <si>
    <t>CMP565</t>
  </si>
  <si>
    <t>OSP-75VAN3</t>
  </si>
  <si>
    <t>CMP566</t>
  </si>
  <si>
    <t>OSP-75VWN3</t>
  </si>
  <si>
    <t>屋内設置　SASシリーズ</t>
    <rPh sb="0" eb="2">
      <t>オクナイ</t>
    </rPh>
    <rPh sb="2" eb="4">
      <t>セッチ</t>
    </rPh>
    <phoneticPr fontId="3"/>
  </si>
  <si>
    <t>屋内設置　SWSシリーズ</t>
    <rPh sb="0" eb="2">
      <t>オクナイ</t>
    </rPh>
    <rPh sb="2" eb="4">
      <t>セッチ</t>
    </rPh>
    <phoneticPr fontId="3"/>
  </si>
  <si>
    <t>屋外設置型　SMSシリーズ</t>
    <rPh sb="0" eb="2">
      <t>オクガイ</t>
    </rPh>
    <rPh sb="2" eb="4">
      <t>セッチ</t>
    </rPh>
    <rPh sb="4" eb="5">
      <t>ガタ</t>
    </rPh>
    <phoneticPr fontId="3"/>
  </si>
  <si>
    <t>屋内設置型 中圧 SASGシリーズ</t>
    <rPh sb="0" eb="2">
      <t>オクナイ</t>
    </rPh>
    <rPh sb="2" eb="5">
      <t>セッチガタ</t>
    </rPh>
    <rPh sb="6" eb="7">
      <t>チュウ</t>
    </rPh>
    <rPh sb="7" eb="8">
      <t>アツ</t>
    </rPh>
    <phoneticPr fontId="3"/>
  </si>
  <si>
    <t>CMP567</t>
  </si>
  <si>
    <t>OSPE-22VAN3</t>
  </si>
  <si>
    <t>CMP568</t>
  </si>
  <si>
    <t>OSPE-37VAN3</t>
  </si>
  <si>
    <t>CMP569</t>
  </si>
  <si>
    <t>OSPE-55VAN3</t>
  </si>
  <si>
    <t>CMP570</t>
  </si>
  <si>
    <t>OSPE-75VAN3</t>
  </si>
  <si>
    <t>CMP571</t>
  </si>
  <si>
    <t>DSP-22VA5N3</t>
  </si>
  <si>
    <t>CMP572</t>
  </si>
  <si>
    <t>DSP-37VA5N3</t>
  </si>
  <si>
    <t>CMP573</t>
  </si>
  <si>
    <t>DSP-55VA5N3</t>
  </si>
  <si>
    <t>CMP574</t>
  </si>
  <si>
    <t>DSP-37VATG1</t>
  </si>
  <si>
    <t>CMP575</t>
  </si>
  <si>
    <t>DSP-55VATN3</t>
  </si>
  <si>
    <t>CMP576</t>
  </si>
  <si>
    <t>DSP-55VWTN3</t>
  </si>
  <si>
    <t>CMP577</t>
  </si>
  <si>
    <t>DSP-75VATN3</t>
  </si>
  <si>
    <t>CMP578</t>
  </si>
  <si>
    <t>DSP-75VWTN3</t>
  </si>
  <si>
    <t>CMP579</t>
  </si>
  <si>
    <t>アネスト岩田株式会社</t>
    <rPh sb="4" eb="6">
      <t>イワタ</t>
    </rPh>
    <rPh sb="6" eb="10">
      <t>カブシキガイシャ</t>
    </rPh>
    <phoneticPr fontId="13"/>
  </si>
  <si>
    <t>オイルフリークローコンプレッサ</t>
    <phoneticPr fontId="13"/>
  </si>
  <si>
    <t>FRV-220BM5</t>
    <phoneticPr fontId="13"/>
  </si>
  <si>
    <t>CMP580</t>
  </si>
  <si>
    <t>FRV-370BM5</t>
  </si>
  <si>
    <t>CMP581</t>
  </si>
  <si>
    <t>FRV-220BDM5</t>
    <phoneticPr fontId="13"/>
  </si>
  <si>
    <t>CMP582</t>
  </si>
  <si>
    <t>FRV-370BDM5</t>
    <phoneticPr fontId="13"/>
  </si>
  <si>
    <t>CMP583</t>
  </si>
  <si>
    <t>FRV-220BM6</t>
  </si>
  <si>
    <t>CMP584</t>
  </si>
  <si>
    <t>FRV-370BM6</t>
  </si>
  <si>
    <t>CMP585</t>
  </si>
  <si>
    <t>FRV-220BDM6</t>
    <phoneticPr fontId="13"/>
  </si>
  <si>
    <t>CMP586</t>
  </si>
  <si>
    <t>FRV-370BDM6</t>
    <phoneticPr fontId="13"/>
  </si>
  <si>
    <t>CMP587</t>
  </si>
  <si>
    <t>給油式タンクマウントスクリューコンプレッサ</t>
    <rPh sb="0" eb="3">
      <t>キュウユシキ</t>
    </rPh>
    <phoneticPr fontId="13"/>
  </si>
  <si>
    <t>LRST-751</t>
    <phoneticPr fontId="13"/>
  </si>
  <si>
    <t>CMP588</t>
  </si>
  <si>
    <t>LRST-1101</t>
    <phoneticPr fontId="13"/>
  </si>
  <si>
    <t>CMP589</t>
  </si>
  <si>
    <t>LRST-1501</t>
    <phoneticPr fontId="13"/>
  </si>
  <si>
    <t>CMP590</t>
  </si>
  <si>
    <t>スクリューコンプレッサ</t>
    <phoneticPr fontId="13"/>
  </si>
  <si>
    <t>LRSV-150B</t>
    <phoneticPr fontId="13"/>
  </si>
  <si>
    <t>CMP591</t>
  </si>
  <si>
    <t>LRSV-220B</t>
    <phoneticPr fontId="13"/>
  </si>
  <si>
    <t>CMP592</t>
  </si>
  <si>
    <t>LRSV-370B</t>
    <phoneticPr fontId="13"/>
  </si>
  <si>
    <t>CMP593</t>
  </si>
  <si>
    <t>LRSV-150BD</t>
  </si>
  <si>
    <t>CMP594</t>
  </si>
  <si>
    <t>LRSV-220BD</t>
  </si>
  <si>
    <t>CMP595</t>
  </si>
  <si>
    <t>LRSV-370BD</t>
  </si>
  <si>
    <t>オイルフリークローコンプレッサ</t>
    <phoneticPr fontId="3"/>
  </si>
  <si>
    <t>CMP596</t>
  </si>
  <si>
    <t>Zgaiard SKYシリーズ</t>
    <phoneticPr fontId="13"/>
  </si>
  <si>
    <t>ZV22AX-R(SKY)</t>
    <phoneticPr fontId="13"/>
  </si>
  <si>
    <t>CMP597</t>
  </si>
  <si>
    <t>ZV37AX-R(SKY)</t>
    <phoneticPr fontId="13"/>
  </si>
  <si>
    <t>CMP598</t>
  </si>
  <si>
    <t>ZV55AX-R(SKY)</t>
    <phoneticPr fontId="13"/>
  </si>
  <si>
    <t>CMP599</t>
  </si>
  <si>
    <t>ZV75AX-R(SKY)</t>
    <phoneticPr fontId="13"/>
  </si>
  <si>
    <t>AC710</t>
  </si>
  <si>
    <t>CU-P63G6B</t>
    <phoneticPr fontId="13"/>
  </si>
  <si>
    <t>AC711</t>
  </si>
  <si>
    <t>CU-P80G6B</t>
    <phoneticPr fontId="13"/>
  </si>
  <si>
    <t>AC712</t>
  </si>
  <si>
    <t>CU-P112G6B</t>
    <phoneticPr fontId="13"/>
  </si>
  <si>
    <t>AC713</t>
  </si>
  <si>
    <t>ハイパーインバーター</t>
  </si>
  <si>
    <t>FDCVP1125HA</t>
  </si>
  <si>
    <t>AC714</t>
  </si>
  <si>
    <t>FDCVP1405HA</t>
  </si>
  <si>
    <t>AC715</t>
  </si>
  <si>
    <t>FDCVP1605HA</t>
  </si>
  <si>
    <t>AC716</t>
  </si>
  <si>
    <t>FDCVP2245H</t>
    <phoneticPr fontId="13"/>
  </si>
  <si>
    <t>AC717</t>
  </si>
  <si>
    <t>暖ガンハイパーインバーター</t>
    <rPh sb="0" eb="1">
      <t>ダン</t>
    </rPh>
    <phoneticPr fontId="13"/>
  </si>
  <si>
    <t>FDCKP805H</t>
    <phoneticPr fontId="13"/>
  </si>
  <si>
    <t>AC718</t>
  </si>
  <si>
    <t>FDCKP1125H</t>
    <phoneticPr fontId="13"/>
  </si>
  <si>
    <t>AC719</t>
  </si>
  <si>
    <t>日立ジョンソンコントロールズ空調株式会社</t>
  </si>
  <si>
    <t>ー</t>
  </si>
  <si>
    <t>RAS-GP160RSH3</t>
  </si>
  <si>
    <t>AC720</t>
  </si>
  <si>
    <t>RXUA224AA</t>
  </si>
  <si>
    <t>AC721</t>
  </si>
  <si>
    <t>RXUA280AA</t>
  </si>
  <si>
    <t>AC722</t>
  </si>
  <si>
    <t>パナソニック株式会社</t>
    <rPh sb="6" eb="10">
      <t>カブシキカイシャ</t>
    </rPh>
    <phoneticPr fontId="1"/>
  </si>
  <si>
    <t>店舗用パッケージエアコン</t>
    <rPh sb="0" eb="3">
      <t>テンポヨウ</t>
    </rPh>
    <phoneticPr fontId="1"/>
  </si>
  <si>
    <t>ビル用マルチエアコン</t>
    <rPh sb="2" eb="3">
      <t>ヨウ</t>
    </rPh>
    <phoneticPr fontId="1"/>
  </si>
  <si>
    <t>三菱重工サーマルシステムズ株式会社</t>
    <rPh sb="0" eb="4">
      <t>ミツビシジュウコウ</t>
    </rPh>
    <rPh sb="13" eb="17">
      <t>カブシキガイシャ</t>
    </rPh>
    <phoneticPr fontId="1"/>
  </si>
  <si>
    <t>PUZ-ERMP140LA12</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</si>
</sst>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Red]\(0.00\)"/>
    <numFmt numFmtId="178" formatCode="0.0_);[Red]\(0.0\)"/>
    <numFmt numFmtId="179" formatCode="#,##0.0;[Red]\-#,##0.0"/>
    <numFmt numFmtId="180" formatCode="0.0_ "/>
    <numFmt numFmtId="181" formatCode="#,##0.0_ ;[Red]\-#,##0.0\ "/>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Meiryo UI"/>
      <family val="3"/>
      <charset val="128"/>
    </font>
    <font>
      <sz val="18"/>
      <color theme="1"/>
      <name val="Meiryo UI"/>
      <family val="3"/>
      <charset val="128"/>
    </font>
    <font>
      <sz val="9"/>
      <color rgb="FF000000"/>
      <name val="Meiryo UI"/>
      <family val="3"/>
      <charset val="128"/>
    </font>
    <font>
      <sz val="10"/>
      <name val="Meiryo UI"/>
      <family val="3"/>
      <charset val="128"/>
    </font>
    <font>
      <sz val="24"/>
      <color theme="1"/>
      <name val="Meiryo UI"/>
      <family val="3"/>
      <charset val="128"/>
    </font>
    <font>
      <sz val="6"/>
      <name val="游ゴシック"/>
      <family val="2"/>
      <charset val="128"/>
      <scheme val="minor"/>
    </font>
    <font>
      <sz val="12"/>
      <color theme="1"/>
      <name val="Meiryo UI"/>
      <family val="3"/>
      <charset val="128"/>
    </font>
    <font>
      <sz val="14"/>
      <color theme="1"/>
      <name val="Meiryo UI"/>
      <family val="3"/>
      <charset val="128"/>
    </font>
    <font>
      <b/>
      <sz val="14"/>
      <name val="Meiryo UI"/>
      <family val="3"/>
      <charset val="128"/>
    </font>
    <font>
      <sz val="14"/>
      <name val="Meiryo UI"/>
      <family val="3"/>
      <charset val="128"/>
    </font>
    <font>
      <sz val="16"/>
      <color theme="1"/>
      <name val="Meiryo UI"/>
      <family val="3"/>
      <charset val="128"/>
    </font>
    <font>
      <sz val="16"/>
      <name val="Meiryo UI"/>
      <family val="3"/>
      <charset val="128"/>
    </font>
    <font>
      <b/>
      <sz val="16"/>
      <color rgb="FFFF0000"/>
      <name val="Meiryo UI"/>
      <family val="3"/>
      <charset val="128"/>
    </font>
    <font>
      <sz val="10"/>
      <color theme="1"/>
      <name val="Meiryo UI"/>
      <family val="3"/>
      <charset val="128"/>
    </font>
    <font>
      <sz val="12"/>
      <name val="Meiryo UI"/>
      <family val="3"/>
      <charset val="128"/>
    </font>
    <font>
      <sz val="10"/>
      <color theme="1"/>
      <name val="游ゴシック"/>
      <family val="2"/>
      <charset val="128"/>
      <scheme val="minor"/>
    </font>
    <font>
      <b/>
      <sz val="16"/>
      <color theme="1"/>
      <name val="Meiryo UI"/>
      <family val="3"/>
      <charset val="128"/>
    </font>
    <font>
      <sz val="14"/>
      <color rgb="FFFF0000"/>
      <name val="Meiryo UI"/>
      <family val="3"/>
      <charset val="128"/>
    </font>
    <font>
      <b/>
      <sz val="16"/>
      <name val="Meiryo UI"/>
      <family val="3"/>
      <charset val="128"/>
    </font>
    <font>
      <sz val="18"/>
      <color theme="3"/>
      <name val="游ゴシック Light"/>
      <family val="2"/>
      <charset val="128"/>
      <scheme val="major"/>
    </font>
    <font>
      <sz val="10"/>
      <name val="Arial"/>
      <family val="2"/>
    </font>
    <font>
      <b/>
      <sz val="11"/>
      <name val="Meiryo UI"/>
      <family val="3"/>
      <charset val="128"/>
    </font>
    <font>
      <sz val="9"/>
      <name val="Meiryo UI"/>
      <family val="3"/>
      <charset val="128"/>
    </font>
    <font>
      <sz val="11"/>
      <color theme="0" tint="-0.249977111117893"/>
      <name val="Meiryo UI"/>
      <family val="3"/>
      <charset val="128"/>
    </font>
    <font>
      <sz val="11"/>
      <name val="Meiryo UI"/>
      <family val="3"/>
      <charset val="128"/>
    </font>
    <font>
      <sz val="11"/>
      <color theme="1"/>
      <name val="游ゴシック"/>
      <family val="2"/>
      <scheme val="minor"/>
    </font>
    <font>
      <sz val="12"/>
      <color rgb="FFFF0000"/>
      <name val="Meiryo UI"/>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3">
    <xf numFmtId="0" fontId="0" fillId="0" borderId="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23"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8" fillId="0" borderId="0"/>
    <xf numFmtId="0" fontId="4" fillId="0" borderId="0">
      <alignment vertical="center"/>
    </xf>
    <xf numFmtId="38" fontId="3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93">
    <xf numFmtId="0" fontId="0" fillId="0" borderId="0" xfId="0"/>
    <xf numFmtId="0" fontId="8" fillId="0" borderId="0" xfId="0" applyFont="1"/>
    <xf numFmtId="0" fontId="8" fillId="0" borderId="0" xfId="0" applyFont="1" applyAlignment="1">
      <alignment horizontal="right"/>
    </xf>
    <xf numFmtId="0" fontId="8" fillId="0" borderId="0" xfId="0" applyFont="1" applyBorder="1"/>
    <xf numFmtId="0" fontId="8" fillId="2" borderId="2" xfId="0" applyFont="1" applyFill="1" applyBorder="1"/>
    <xf numFmtId="0" fontId="8" fillId="2" borderId="3" xfId="0" applyFont="1" applyFill="1" applyBorder="1"/>
    <xf numFmtId="0" fontId="8" fillId="2" borderId="5" xfId="0" applyFont="1" applyFill="1" applyBorder="1"/>
    <xf numFmtId="0" fontId="8" fillId="2" borderId="6" xfId="0" applyFont="1" applyFill="1" applyBorder="1"/>
    <xf numFmtId="0" fontId="8" fillId="0" borderId="1" xfId="0" applyFont="1" applyBorder="1" applyAlignment="1">
      <alignment horizontal="center"/>
    </xf>
    <xf numFmtId="49" fontId="8" fillId="0" borderId="0" xfId="0" applyNumberFormat="1" applyFont="1" applyBorder="1"/>
    <xf numFmtId="0" fontId="8" fillId="0" borderId="0" xfId="0" applyFont="1" applyFill="1"/>
    <xf numFmtId="0" fontId="8" fillId="0" borderId="0" xfId="0" applyFont="1" applyFill="1" applyBorder="1"/>
    <xf numFmtId="0" fontId="8" fillId="2" borderId="1" xfId="0" applyFont="1" applyFill="1" applyBorder="1" applyAlignment="1">
      <alignment vertical="center"/>
    </xf>
    <xf numFmtId="0" fontId="8" fillId="0" borderId="0" xfId="0" applyFont="1" applyFill="1" applyBorder="1" applyAlignment="1">
      <alignment horizontal="center"/>
    </xf>
    <xf numFmtId="0" fontId="8" fillId="3" borderId="0" xfId="0" applyFont="1" applyFill="1"/>
    <xf numFmtId="0" fontId="8" fillId="3" borderId="0" xfId="0" applyFont="1" applyFill="1" applyBorder="1"/>
    <xf numFmtId="0" fontId="8" fillId="3" borderId="0" xfId="0" applyFont="1" applyFill="1" applyBorder="1" applyAlignment="1">
      <alignment vertical="center" wrapText="1"/>
    </xf>
    <xf numFmtId="0" fontId="8" fillId="0" borderId="0" xfId="0" applyFont="1" applyFill="1" applyBorder="1" applyAlignment="1">
      <alignment horizontal="center"/>
    </xf>
    <xf numFmtId="0" fontId="8" fillId="0" borderId="1" xfId="0" applyFont="1" applyBorder="1" applyAlignment="1">
      <alignment horizontal="center" vertical="center"/>
    </xf>
    <xf numFmtId="0" fontId="8" fillId="2" borderId="3"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left" vertical="center"/>
    </xf>
    <xf numFmtId="0" fontId="8" fillId="2" borderId="11" xfId="0" applyFont="1" applyFill="1" applyBorder="1" applyAlignment="1">
      <alignment horizontal="left"/>
    </xf>
    <xf numFmtId="0" fontId="8" fillId="2" borderId="1" xfId="0" applyFont="1" applyFill="1" applyBorder="1" applyAlignment="1">
      <alignment wrapText="1"/>
    </xf>
    <xf numFmtId="0" fontId="8" fillId="0" borderId="1" xfId="0" applyFont="1" applyBorder="1" applyAlignment="1">
      <alignment vertical="center"/>
    </xf>
    <xf numFmtId="0" fontId="8" fillId="0" borderId="0" xfId="0" applyFont="1" applyBorder="1"/>
    <xf numFmtId="0" fontId="8" fillId="2" borderId="1" xfId="0" applyFont="1" applyFill="1" applyBorder="1"/>
    <xf numFmtId="0" fontId="8" fillId="0" borderId="0" xfId="0" applyFont="1" applyAlignment="1">
      <alignment vertical="top"/>
    </xf>
    <xf numFmtId="0" fontId="8" fillId="0" borderId="0" xfId="0" applyFont="1" applyAlignment="1">
      <alignment wrapText="1"/>
    </xf>
    <xf numFmtId="0" fontId="8" fillId="0" borderId="0" xfId="0" applyFont="1" applyBorder="1" applyAlignment="1">
      <alignment wrapText="1"/>
    </xf>
    <xf numFmtId="0" fontId="8" fillId="2" borderId="11" xfId="0" applyFont="1" applyFill="1" applyBorder="1" applyAlignment="1">
      <alignment horizontal="left"/>
    </xf>
    <xf numFmtId="0" fontId="8" fillId="0" borderId="0" xfId="0" applyFont="1" applyAlignment="1"/>
    <xf numFmtId="0" fontId="9" fillId="0" borderId="0" xfId="0" applyFont="1" applyAlignment="1">
      <alignment horizontal="center"/>
    </xf>
    <xf numFmtId="0" fontId="8" fillId="3" borderId="0" xfId="0" applyFont="1" applyFill="1" applyAlignment="1">
      <alignment vertical="center"/>
    </xf>
    <xf numFmtId="0" fontId="8" fillId="0" borderId="1" xfId="0" applyFont="1" applyBorder="1" applyAlignment="1">
      <alignment vertical="center"/>
    </xf>
    <xf numFmtId="0" fontId="12" fillId="0" borderId="0" xfId="5" applyFont="1" applyAlignment="1">
      <alignment horizontal="left" vertical="center"/>
    </xf>
    <xf numFmtId="0" fontId="14" fillId="0" borderId="0" xfId="5" applyFont="1">
      <alignment vertical="center"/>
    </xf>
    <xf numFmtId="177" fontId="14" fillId="0" borderId="0" xfId="5" applyNumberFormat="1" applyFont="1" applyAlignment="1">
      <alignment horizontal="center" vertical="center"/>
    </xf>
    <xf numFmtId="178" fontId="15" fillId="0" borderId="0" xfId="5" applyNumberFormat="1" applyFont="1" applyAlignment="1">
      <alignment horizontal="right" vertical="center"/>
    </xf>
    <xf numFmtId="0" fontId="18" fillId="0" borderId="0" xfId="5" applyFont="1" applyAlignment="1">
      <alignment horizontal="left" vertical="center"/>
    </xf>
    <xf numFmtId="0" fontId="14" fillId="0" borderId="0" xfId="5" applyFont="1" applyAlignment="1">
      <alignment horizontal="center" vertical="center"/>
    </xf>
    <xf numFmtId="178" fontId="14" fillId="0" borderId="0" xfId="5" applyNumberFormat="1" applyFont="1" applyAlignment="1">
      <alignment horizontal="center" vertical="center"/>
    </xf>
    <xf numFmtId="178" fontId="14" fillId="0" borderId="0" xfId="5" applyNumberFormat="1" applyFont="1" applyAlignment="1">
      <alignment horizontal="right" vertical="center"/>
    </xf>
    <xf numFmtId="0" fontId="15" fillId="0" borderId="0" xfId="5" applyFont="1">
      <alignment vertical="center"/>
    </xf>
    <xf numFmtId="0" fontId="21" fillId="0" borderId="0" xfId="5" applyFont="1">
      <alignment vertical="center"/>
    </xf>
    <xf numFmtId="0" fontId="17" fillId="0" borderId="1" xfId="5" applyFont="1" applyBorder="1" applyAlignment="1">
      <alignment horizontal="center" vertical="center"/>
    </xf>
    <xf numFmtId="0" fontId="15" fillId="3" borderId="1" xfId="7" applyNumberFormat="1" applyFont="1" applyFill="1" applyBorder="1" applyAlignment="1" applyProtection="1">
      <alignment horizontal="center" vertical="center"/>
    </xf>
    <xf numFmtId="0" fontId="11" fillId="0" borderId="0" xfId="5" applyFont="1">
      <alignment vertical="center"/>
    </xf>
    <xf numFmtId="176" fontId="17" fillId="3" borderId="1" xfId="7" applyNumberFormat="1" applyFont="1" applyFill="1" applyBorder="1" applyAlignment="1" applyProtection="1">
      <alignment horizontal="center" vertical="center"/>
      <protection locked="0"/>
    </xf>
    <xf numFmtId="0" fontId="22" fillId="0" borderId="0" xfId="5" applyFont="1">
      <alignment vertical="center"/>
    </xf>
    <xf numFmtId="0" fontId="15" fillId="0" borderId="0" xfId="5" applyFont="1" applyAlignment="1">
      <alignment horizontal="left" vertical="center"/>
    </xf>
    <xf numFmtId="0" fontId="24" fillId="5" borderId="1" xfId="5" applyFont="1" applyFill="1" applyBorder="1" applyAlignment="1">
      <alignment horizontal="center" vertical="center"/>
    </xf>
    <xf numFmtId="0" fontId="18" fillId="5" borderId="1" xfId="5" applyFont="1" applyFill="1" applyBorder="1" applyAlignment="1">
      <alignment horizontal="center" vertical="center"/>
    </xf>
    <xf numFmtId="0" fontId="15" fillId="3" borderId="1" xfId="5" applyFont="1" applyFill="1" applyBorder="1">
      <alignment vertical="center"/>
    </xf>
    <xf numFmtId="0" fontId="17" fillId="3" borderId="1" xfId="5" applyFont="1" applyFill="1" applyBorder="1">
      <alignment vertical="center"/>
    </xf>
    <xf numFmtId="176" fontId="15" fillId="3" borderId="1" xfId="5" applyNumberFormat="1" applyFont="1" applyFill="1" applyBorder="1" applyAlignment="1">
      <alignment horizontal="center" vertical="center"/>
    </xf>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Fill="1" applyBorder="1" applyAlignment="1" applyProtection="1">
      <alignment horizontal="left" vertical="center"/>
    </xf>
    <xf numFmtId="0" fontId="8" fillId="0" borderId="0" xfId="0" applyFont="1" applyFill="1" applyBorder="1" applyProtection="1"/>
    <xf numFmtId="0" fontId="8" fillId="3" borderId="0" xfId="0" applyFont="1" applyFill="1" applyBorder="1" applyProtection="1"/>
    <xf numFmtId="0" fontId="8" fillId="0" borderId="0" xfId="0" applyFont="1" applyBorder="1" applyProtection="1"/>
    <xf numFmtId="49" fontId="8" fillId="0" borderId="0" xfId="0" applyNumberFormat="1" applyFont="1" applyBorder="1" applyProtection="1"/>
    <xf numFmtId="0" fontId="8" fillId="0" borderId="0" xfId="0" applyFont="1" applyAlignment="1" applyProtection="1">
      <alignment vertical="top"/>
    </xf>
    <xf numFmtId="0" fontId="8" fillId="0" borderId="1" xfId="0" applyFont="1" applyBorder="1" applyAlignment="1" applyProtection="1">
      <alignment horizontal="center"/>
    </xf>
    <xf numFmtId="0" fontId="8" fillId="0" borderId="0" xfId="0" applyFont="1" applyBorder="1" applyAlignment="1" applyProtection="1">
      <alignment wrapText="1"/>
    </xf>
    <xf numFmtId="0" fontId="8" fillId="0" borderId="0" xfId="0" applyFont="1" applyAlignment="1" applyProtection="1">
      <alignment wrapText="1"/>
    </xf>
    <xf numFmtId="0" fontId="8" fillId="2" borderId="1" xfId="0" applyFont="1" applyFill="1" applyBorder="1" applyProtection="1"/>
    <xf numFmtId="0" fontId="8" fillId="2" borderId="1" xfId="0" applyFont="1" applyFill="1" applyBorder="1" applyAlignment="1" applyProtection="1">
      <alignment wrapText="1"/>
    </xf>
    <xf numFmtId="0" fontId="8" fillId="0" borderId="0" xfId="0" applyFont="1" applyFill="1" applyBorder="1" applyAlignment="1" applyProtection="1">
      <alignment horizontal="center"/>
    </xf>
    <xf numFmtId="0" fontId="8" fillId="2" borderId="5" xfId="0" applyFont="1" applyFill="1" applyBorder="1" applyProtection="1"/>
    <xf numFmtId="0" fontId="8" fillId="2" borderId="6" xfId="0" applyFont="1" applyFill="1" applyBorder="1" applyProtection="1"/>
    <xf numFmtId="0" fontId="8" fillId="2" borderId="2" xfId="0" applyFont="1" applyFill="1" applyBorder="1" applyProtection="1"/>
    <xf numFmtId="0" fontId="8" fillId="2" borderId="3" xfId="0" applyFont="1" applyFill="1" applyBorder="1" applyProtection="1"/>
    <xf numFmtId="0" fontId="8" fillId="2" borderId="3" xfId="0" applyFont="1" applyFill="1" applyBorder="1" applyAlignment="1" applyProtection="1">
      <alignment horizontal="left"/>
    </xf>
    <xf numFmtId="0" fontId="8" fillId="2" borderId="11" xfId="0" applyFont="1" applyFill="1" applyBorder="1" applyAlignment="1" applyProtection="1">
      <alignment horizontal="left"/>
    </xf>
    <xf numFmtId="0" fontId="8" fillId="0" borderId="0" xfId="0" applyFont="1" applyAlignment="1" applyProtection="1">
      <alignment horizontal="right"/>
    </xf>
    <xf numFmtId="0" fontId="9" fillId="0" borderId="0" xfId="0" applyFont="1" applyAlignment="1" applyProtection="1">
      <alignment horizontal="center"/>
    </xf>
    <xf numFmtId="0" fontId="8" fillId="3" borderId="0" xfId="0" applyFont="1" applyFill="1" applyAlignment="1" applyProtection="1">
      <alignment vertical="center"/>
    </xf>
    <xf numFmtId="0" fontId="8" fillId="0" borderId="1" xfId="0" applyFont="1" applyBorder="1" applyAlignment="1" applyProtection="1">
      <alignment horizontal="center" vertical="center"/>
    </xf>
    <xf numFmtId="0" fontId="8" fillId="2" borderId="1" xfId="0" applyFont="1" applyFill="1" applyBorder="1" applyAlignment="1" applyProtection="1">
      <alignment vertical="center"/>
    </xf>
    <xf numFmtId="0" fontId="8" fillId="3" borderId="0" xfId="0" applyFont="1" applyFill="1" applyBorder="1" applyAlignment="1" applyProtection="1">
      <alignment vertical="center" wrapText="1"/>
    </xf>
    <xf numFmtId="0" fontId="8" fillId="3" borderId="0" xfId="0" applyFont="1" applyFill="1" applyProtection="1"/>
    <xf numFmtId="0" fontId="8" fillId="0" borderId="0" xfId="0" applyFont="1" applyFill="1" applyProtection="1"/>
    <xf numFmtId="0" fontId="8" fillId="2" borderId="7" xfId="0" applyFont="1" applyFill="1" applyBorder="1" applyAlignment="1" applyProtection="1"/>
    <xf numFmtId="0" fontId="8" fillId="2" borderId="12" xfId="0" applyFont="1" applyFill="1" applyBorder="1" applyAlignment="1" applyProtection="1"/>
    <xf numFmtId="0" fontId="8" fillId="2" borderId="11" xfId="0" applyFont="1" applyFill="1" applyBorder="1" applyAlignment="1" applyProtection="1"/>
    <xf numFmtId="0" fontId="8" fillId="0" borderId="0" xfId="0" applyFont="1" applyAlignment="1" applyProtection="1">
      <alignment wrapText="1"/>
    </xf>
    <xf numFmtId="0" fontId="8" fillId="2" borderId="1" xfId="0" applyFont="1" applyFill="1" applyBorder="1" applyAlignment="1" applyProtection="1">
      <alignment wrapText="1"/>
    </xf>
    <xf numFmtId="0" fontId="9" fillId="0" borderId="0" xfId="0" applyFont="1" applyAlignment="1" applyProtection="1">
      <alignment horizontal="center"/>
    </xf>
    <xf numFmtId="0" fontId="8" fillId="2" borderId="11" xfId="0" applyFont="1" applyFill="1" applyBorder="1" applyAlignment="1" applyProtection="1">
      <alignment horizontal="left"/>
    </xf>
    <xf numFmtId="0" fontId="18" fillId="5" borderId="1" xfId="4" applyFont="1" applyFill="1" applyBorder="1" applyAlignment="1">
      <alignment horizontal="center" vertical="center"/>
    </xf>
    <xf numFmtId="0" fontId="15" fillId="3" borderId="1" xfId="7" applyNumberFormat="1" applyFont="1" applyFill="1" applyBorder="1" applyAlignment="1" applyProtection="1">
      <alignment vertical="center"/>
      <protection locked="0"/>
    </xf>
    <xf numFmtId="0" fontId="8" fillId="0" borderId="0" xfId="0" applyFont="1" applyBorder="1" applyAlignment="1">
      <alignment horizontal="left" vertical="center" wrapText="1"/>
    </xf>
    <xf numFmtId="0" fontId="8" fillId="0" borderId="0" xfId="0" applyFont="1" applyBorder="1" applyAlignment="1" applyProtection="1">
      <alignment horizontal="left" vertical="center" wrapText="1"/>
      <protection locked="0"/>
    </xf>
    <xf numFmtId="0" fontId="8" fillId="0" borderId="0" xfId="0" applyFont="1" applyBorder="1" applyAlignment="1">
      <alignment horizontal="left" vertical="top"/>
    </xf>
    <xf numFmtId="0" fontId="8" fillId="0" borderId="0" xfId="0" applyFont="1" applyBorder="1" applyAlignment="1" applyProtection="1">
      <alignment horizontal="left" vertical="top"/>
      <protection locked="0"/>
    </xf>
    <xf numFmtId="0" fontId="8" fillId="0" borderId="0" xfId="0" applyFont="1" applyBorder="1" applyAlignment="1">
      <alignment horizontal="right" vertical="center" wrapText="1"/>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horizontal="right" vertical="top"/>
      <protection locked="0"/>
    </xf>
    <xf numFmtId="0" fontId="8" fillId="0" borderId="0" xfId="0" applyFont="1" applyBorder="1" applyAlignment="1">
      <alignment horizontal="right" vertical="top"/>
    </xf>
    <xf numFmtId="0" fontId="29" fillId="0" borderId="0" xfId="8" applyFont="1"/>
    <xf numFmtId="0" fontId="30" fillId="0" borderId="0" xfId="8" applyFont="1"/>
    <xf numFmtId="0" fontId="31" fillId="0" borderId="0" xfId="9" applyFont="1">
      <alignment vertical="center"/>
    </xf>
    <xf numFmtId="0" fontId="8" fillId="0" borderId="0" xfId="9" applyFont="1">
      <alignment vertical="center"/>
    </xf>
    <xf numFmtId="0" fontId="32" fillId="6" borderId="13" xfId="8" applyFont="1" applyFill="1" applyBorder="1" applyAlignment="1">
      <alignment horizontal="left" vertical="top"/>
    </xf>
    <xf numFmtId="0" fontId="8" fillId="0" borderId="13" xfId="9" applyFont="1" applyBorder="1">
      <alignment vertical="center"/>
    </xf>
    <xf numFmtId="0" fontId="17" fillId="0" borderId="1" xfId="0" applyFont="1" applyBorder="1" applyAlignment="1">
      <alignment horizontal="center" vertical="center"/>
    </xf>
    <xf numFmtId="0" fontId="15" fillId="3" borderId="1" xfId="10" applyNumberFormat="1" applyFont="1" applyFill="1" applyBorder="1" applyAlignment="1" applyProtection="1">
      <alignment horizontal="center" vertical="center"/>
    </xf>
    <xf numFmtId="0" fontId="17" fillId="3" borderId="1" xfId="10" applyNumberFormat="1" applyFont="1" applyFill="1" applyBorder="1" applyAlignment="1" applyProtection="1">
      <alignment horizontal="center" vertical="center" wrapText="1"/>
      <protection locked="0"/>
    </xf>
    <xf numFmtId="179" fontId="17" fillId="3" borderId="1" xfId="10" applyNumberFormat="1" applyFont="1" applyFill="1" applyBorder="1" applyAlignment="1" applyProtection="1">
      <alignment horizontal="center" vertical="center" wrapText="1"/>
      <protection locked="0"/>
    </xf>
    <xf numFmtId="0" fontId="11" fillId="0" borderId="0" xfId="0" applyFont="1" applyAlignment="1">
      <alignment vertical="center"/>
    </xf>
    <xf numFmtId="0" fontId="15" fillId="0" borderId="0" xfId="0" applyFont="1" applyAlignment="1">
      <alignment vertical="center"/>
    </xf>
    <xf numFmtId="0" fontId="17" fillId="3" borderId="1" xfId="10" applyNumberFormat="1" applyFont="1" applyFill="1" applyBorder="1" applyAlignment="1" applyProtection="1">
      <alignment horizontal="center" vertical="center"/>
      <protection locked="0"/>
    </xf>
    <xf numFmtId="179" fontId="17" fillId="3" borderId="1" xfId="10" applyNumberFormat="1" applyFont="1" applyFill="1" applyBorder="1" applyAlignment="1" applyProtection="1">
      <alignment horizontal="center" vertical="center"/>
      <protection locked="0"/>
    </xf>
    <xf numFmtId="176" fontId="17" fillId="3" borderId="1" xfId="10" applyNumberFormat="1" applyFont="1" applyFill="1" applyBorder="1" applyAlignment="1" applyProtection="1">
      <alignment horizontal="center" vertical="center"/>
      <protection locked="0"/>
    </xf>
    <xf numFmtId="0" fontId="14" fillId="0" borderId="0" xfId="0" applyFont="1" applyAlignment="1">
      <alignment vertical="center"/>
    </xf>
    <xf numFmtId="176" fontId="17" fillId="3" borderId="1" xfId="10" applyNumberFormat="1" applyFont="1" applyFill="1" applyBorder="1" applyAlignment="1" applyProtection="1">
      <alignment horizontal="center" vertical="center" wrapText="1"/>
      <protection locked="0"/>
    </xf>
    <xf numFmtId="181" fontId="14" fillId="0" borderId="0" xfId="0" applyNumberFormat="1" applyFont="1" applyAlignment="1">
      <alignment vertical="center"/>
    </xf>
    <xf numFmtId="0" fontId="17" fillId="3" borderId="1" xfId="10" applyNumberFormat="1" applyFont="1" applyFill="1" applyBorder="1" applyAlignment="1" applyProtection="1">
      <alignment horizontal="center" vertical="center"/>
    </xf>
    <xf numFmtId="0" fontId="22" fillId="0" borderId="0" xfId="0" applyFont="1" applyAlignment="1">
      <alignment vertical="center"/>
    </xf>
    <xf numFmtId="180" fontId="17" fillId="3" borderId="1" xfId="10" applyNumberFormat="1" applyFont="1" applyFill="1" applyBorder="1" applyAlignment="1" applyProtection="1">
      <alignment horizontal="center" vertical="center" wrapText="1"/>
      <protection locked="0"/>
    </xf>
    <xf numFmtId="178" fontId="17" fillId="3" borderId="1" xfId="10" applyNumberFormat="1"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17" fillId="3" borderId="1" xfId="0" applyFont="1" applyFill="1" applyBorder="1" applyAlignment="1">
      <alignment horizontal="center" vertical="center"/>
    </xf>
    <xf numFmtId="180" fontId="17" fillId="3" borderId="1" xfId="10" applyNumberFormat="1" applyFont="1" applyFill="1" applyBorder="1" applyAlignment="1" applyProtection="1">
      <alignment horizontal="center" vertical="center"/>
      <protection locked="0"/>
    </xf>
    <xf numFmtId="178" fontId="17" fillId="3" borderId="1" xfId="10" applyNumberFormat="1" applyFont="1" applyFill="1" applyBorder="1" applyAlignment="1" applyProtection="1">
      <alignment horizontal="center" vertical="center"/>
      <protection locked="0"/>
    </xf>
    <xf numFmtId="177" fontId="15" fillId="3" borderId="1" xfId="0" applyNumberFormat="1" applyFont="1" applyFill="1" applyBorder="1" applyAlignment="1">
      <alignment horizontal="center" vertical="center"/>
    </xf>
    <xf numFmtId="178"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shrinkToFit="1"/>
    </xf>
    <xf numFmtId="179" fontId="15" fillId="3" borderId="1" xfId="10" applyNumberFormat="1" applyFont="1" applyFill="1" applyBorder="1" applyAlignment="1">
      <alignment horizontal="center" vertical="center"/>
    </xf>
    <xf numFmtId="49" fontId="17" fillId="3" borderId="1" xfId="10" applyNumberFormat="1" applyFont="1" applyFill="1" applyBorder="1" applyAlignment="1" applyProtection="1">
      <alignment horizontal="center" vertical="center"/>
      <protection locked="0"/>
    </xf>
    <xf numFmtId="0" fontId="15" fillId="3" borderId="1" xfId="10" applyNumberFormat="1" applyFont="1" applyFill="1" applyBorder="1" applyAlignment="1" applyProtection="1">
      <alignment horizontal="center" vertical="center"/>
      <protection locked="0"/>
    </xf>
    <xf numFmtId="0" fontId="12" fillId="0" borderId="0" xfId="0" applyFont="1" applyAlignment="1">
      <alignment horizontal="left" vertical="center"/>
    </xf>
    <xf numFmtId="177" fontId="14" fillId="0" borderId="0" xfId="0" applyNumberFormat="1" applyFont="1" applyAlignment="1">
      <alignment horizontal="center" vertical="center"/>
    </xf>
    <xf numFmtId="14" fontId="15" fillId="0" borderId="0" xfId="0" applyNumberFormat="1" applyFont="1" applyAlignment="1">
      <alignment vertical="center"/>
    </xf>
    <xf numFmtId="178" fontId="15" fillId="0" borderId="0" xfId="0" applyNumberFormat="1" applyFont="1" applyAlignment="1">
      <alignment horizontal="right" vertical="center"/>
    </xf>
    <xf numFmtId="0" fontId="18" fillId="0" borderId="0" xfId="0" applyFont="1" applyAlignment="1">
      <alignment horizontal="left" vertical="center"/>
    </xf>
    <xf numFmtId="0" fontId="14" fillId="0" borderId="0" xfId="0" applyFont="1" applyAlignment="1">
      <alignment horizontal="center" vertical="center"/>
    </xf>
    <xf numFmtId="178" fontId="14" fillId="0" borderId="0" xfId="0" applyNumberFormat="1" applyFont="1" applyAlignment="1">
      <alignment horizontal="center" vertical="center"/>
    </xf>
    <xf numFmtId="178" fontId="14" fillId="0" borderId="0" xfId="0" applyNumberFormat="1" applyFont="1" applyAlignment="1">
      <alignment horizontal="right" vertical="center"/>
    </xf>
    <xf numFmtId="0" fontId="19" fillId="0" borderId="0" xfId="0" applyFont="1" applyAlignment="1">
      <alignment horizontal="left" vertical="center"/>
    </xf>
    <xf numFmtId="0" fontId="16" fillId="0" borderId="0" xfId="0" applyFont="1" applyAlignment="1">
      <alignment horizontal="center" vertical="center" wrapText="1"/>
    </xf>
    <xf numFmtId="0" fontId="15" fillId="0" borderId="0" xfId="0" applyFont="1" applyAlignment="1">
      <alignment horizontal="center" vertical="center"/>
    </xf>
    <xf numFmtId="177" fontId="17" fillId="0" borderId="0" xfId="0" applyNumberFormat="1" applyFont="1" applyAlignment="1">
      <alignment horizontal="center" vertical="center" wrapText="1"/>
    </xf>
    <xf numFmtId="0" fontId="21" fillId="0" borderId="0" xfId="0" applyFont="1" applyAlignment="1">
      <alignment vertical="center"/>
    </xf>
    <xf numFmtId="0" fontId="19" fillId="5" borderId="1" xfId="5" applyFont="1" applyFill="1" applyBorder="1" applyAlignment="1">
      <alignment horizontal="center" vertical="center"/>
    </xf>
    <xf numFmtId="0" fontId="25" fillId="3" borderId="1" xfId="5" applyFont="1" applyFill="1" applyBorder="1">
      <alignment vertical="center"/>
    </xf>
    <xf numFmtId="0" fontId="34" fillId="0" borderId="0" xfId="0" applyFont="1" applyAlignment="1">
      <alignment vertical="center"/>
    </xf>
    <xf numFmtId="0" fontId="17" fillId="3" borderId="1" xfId="7" applyNumberFormat="1" applyFont="1" applyFill="1" applyBorder="1" applyAlignment="1" applyProtection="1">
      <alignment horizontal="center" vertical="center"/>
    </xf>
    <xf numFmtId="176" fontId="17" fillId="3" borderId="1" xfId="5" applyNumberFormat="1" applyFont="1" applyFill="1" applyBorder="1" applyAlignment="1">
      <alignment horizontal="center" vertical="center"/>
    </xf>
    <xf numFmtId="0" fontId="18" fillId="2" borderId="1" xfId="2" applyFont="1" applyFill="1" applyBorder="1" applyAlignment="1">
      <alignment horizontal="center" vertical="center"/>
    </xf>
    <xf numFmtId="0" fontId="18"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24" fillId="2" borderId="1" xfId="0" applyFont="1" applyFill="1" applyBorder="1" applyAlignment="1">
      <alignment horizontal="center" vertical="center"/>
    </xf>
    <xf numFmtId="0" fontId="17" fillId="3" borderId="1" xfId="10" applyNumberFormat="1" applyFont="1" applyFill="1" applyBorder="1" applyAlignment="1" applyProtection="1">
      <alignment horizontal="center" vertical="center" shrinkToFi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vertical="center" shrinkToFit="1"/>
    </xf>
    <xf numFmtId="0" fontId="8" fillId="0" borderId="11" xfId="0" applyFont="1" applyBorder="1" applyAlignment="1">
      <alignment vertical="center" shrinkToFit="1"/>
    </xf>
    <xf numFmtId="0" fontId="8" fillId="0" borderId="0" xfId="0" applyFont="1" applyAlignment="1">
      <alignment wrapText="1"/>
    </xf>
    <xf numFmtId="0" fontId="8" fillId="2" borderId="1" xfId="0" applyFont="1" applyFill="1" applyBorder="1" applyAlignment="1">
      <alignment wrapText="1"/>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8" fillId="0" borderId="11" xfId="0" applyFont="1" applyFill="1" applyBorder="1" applyAlignment="1">
      <alignment horizontal="left" vertical="center"/>
    </xf>
    <xf numFmtId="0" fontId="8" fillId="2" borderId="7" xfId="0" applyFont="1" applyFill="1" applyBorder="1"/>
    <xf numFmtId="0" fontId="8" fillId="2" borderId="11" xfId="0" applyFont="1" applyFill="1" applyBorder="1"/>
    <xf numFmtId="0" fontId="8" fillId="0" borderId="7" xfId="0" applyFont="1" applyBorder="1" applyAlignment="1">
      <alignment horizontal="left"/>
    </xf>
    <xf numFmtId="0" fontId="8" fillId="0" borderId="12" xfId="0" applyFont="1" applyBorder="1" applyAlignment="1">
      <alignment horizontal="left"/>
    </xf>
    <xf numFmtId="0" fontId="8" fillId="0" borderId="11" xfId="0" applyFont="1" applyBorder="1" applyAlignment="1">
      <alignment horizontal="left"/>
    </xf>
    <xf numFmtId="0" fontId="8" fillId="0" borderId="7"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4" borderId="7" xfId="0" applyFont="1" applyFill="1" applyBorder="1" applyAlignment="1">
      <alignment wrapText="1"/>
    </xf>
    <xf numFmtId="0" fontId="8" fillId="4" borderId="11" xfId="0" applyFont="1" applyFill="1" applyBorder="1" applyAlignment="1">
      <alignment wrapText="1"/>
    </xf>
    <xf numFmtId="0" fontId="9" fillId="0" borderId="0" xfId="0" applyFont="1" applyAlignment="1">
      <alignment horizontal="center"/>
    </xf>
    <xf numFmtId="0" fontId="8" fillId="0" borderId="7" xfId="0" applyFont="1" applyBorder="1" applyAlignment="1">
      <alignment shrinkToFit="1"/>
    </xf>
    <xf numFmtId="0" fontId="8" fillId="0" borderId="12" xfId="0" applyFont="1" applyBorder="1" applyAlignment="1">
      <alignment shrinkToFit="1"/>
    </xf>
    <xf numFmtId="0" fontId="8" fillId="0" borderId="11" xfId="0" applyFont="1" applyBorder="1" applyAlignment="1">
      <alignment shrinkToFit="1"/>
    </xf>
    <xf numFmtId="0" fontId="8" fillId="0" borderId="7"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8" fillId="3" borderId="0" xfId="0" applyFont="1" applyFill="1" applyAlignment="1">
      <alignment horizontal="left" vertical="center" wrapText="1"/>
    </xf>
    <xf numFmtId="0" fontId="8" fillId="0" borderId="0" xfId="0" applyFont="1" applyAlignment="1">
      <alignment horizontal="center"/>
    </xf>
    <xf numFmtId="0" fontId="8" fillId="2" borderId="12" xfId="0" applyFont="1" applyFill="1" applyBorder="1"/>
    <xf numFmtId="0" fontId="8" fillId="2" borderId="1" xfId="1" applyFont="1" applyFill="1" applyBorder="1" applyAlignment="1">
      <alignment horizontal="left"/>
    </xf>
    <xf numFmtId="0" fontId="8" fillId="2" borderId="7" xfId="0" applyFont="1" applyFill="1" applyBorder="1" applyAlignment="1"/>
    <xf numFmtId="0" fontId="8" fillId="2" borderId="12" xfId="0" applyFont="1" applyFill="1" applyBorder="1" applyAlignment="1"/>
    <xf numFmtId="0" fontId="8" fillId="2" borderId="11" xfId="0" applyFont="1" applyFill="1" applyBorder="1" applyAlignment="1"/>
    <xf numFmtId="0" fontId="8" fillId="0" borderId="0" xfId="0" applyFont="1" applyAlignment="1" applyProtection="1">
      <alignment horizontal="right"/>
      <protection locked="0"/>
    </xf>
    <xf numFmtId="0" fontId="8" fillId="0" borderId="0" xfId="0" applyFont="1" applyAlignment="1" applyProtection="1">
      <alignment wrapText="1"/>
    </xf>
    <xf numFmtId="0" fontId="8" fillId="2" borderId="1" xfId="0" applyFont="1" applyFill="1" applyBorder="1" applyAlignment="1" applyProtection="1">
      <alignment wrapText="1"/>
    </xf>
    <xf numFmtId="0" fontId="8" fillId="0" borderId="7"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7" xfId="0" applyFont="1" applyBorder="1" applyAlignment="1" applyProtection="1">
      <alignment vertical="center" shrinkToFit="1"/>
    </xf>
    <xf numFmtId="0" fontId="8" fillId="0" borderId="11" xfId="0" applyFont="1" applyBorder="1" applyAlignment="1" applyProtection="1">
      <alignment vertical="center" shrinkToFit="1"/>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49" fontId="8" fillId="0" borderId="7"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0" fontId="8" fillId="4" borderId="7" xfId="0" applyFont="1" applyFill="1" applyBorder="1" applyAlignment="1" applyProtection="1">
      <alignment wrapText="1"/>
    </xf>
    <xf numFmtId="0" fontId="8" fillId="4" borderId="11" xfId="0" applyFont="1" applyFill="1" applyBorder="1" applyAlignment="1" applyProtection="1">
      <alignment wrapText="1"/>
    </xf>
    <xf numFmtId="0" fontId="8" fillId="2" borderId="7" xfId="0" applyFont="1" applyFill="1" applyBorder="1" applyProtection="1"/>
    <xf numFmtId="0" fontId="8" fillId="2" borderId="11" xfId="0" applyFont="1" applyFill="1" applyBorder="1" applyProtection="1"/>
    <xf numFmtId="49" fontId="8" fillId="0" borderId="7" xfId="0" applyNumberFormat="1" applyFont="1" applyBorder="1" applyAlignment="1" applyProtection="1">
      <alignment horizontal="left" shrinkToFit="1"/>
      <protection locked="0"/>
    </xf>
    <xf numFmtId="49" fontId="8" fillId="0" borderId="12" xfId="0" applyNumberFormat="1" applyFont="1" applyBorder="1" applyAlignment="1" applyProtection="1">
      <alignment horizontal="left" shrinkToFit="1"/>
      <protection locked="0"/>
    </xf>
    <xf numFmtId="49" fontId="8" fillId="0" borderId="11" xfId="0" applyNumberFormat="1" applyFont="1" applyBorder="1" applyAlignment="1" applyProtection="1">
      <alignment horizontal="left" shrinkToFit="1"/>
      <protection locked="0"/>
    </xf>
    <xf numFmtId="0" fontId="9" fillId="0" borderId="0" xfId="0" applyFont="1" applyAlignment="1" applyProtection="1">
      <alignment horizontal="center"/>
    </xf>
    <xf numFmtId="49" fontId="8" fillId="0" borderId="7" xfId="0" applyNumberFormat="1" applyFont="1" applyBorder="1" applyAlignment="1" applyProtection="1">
      <alignment shrinkToFit="1"/>
      <protection locked="0"/>
    </xf>
    <xf numFmtId="49" fontId="8" fillId="0" borderId="12" xfId="0" applyNumberFormat="1" applyFont="1" applyBorder="1" applyAlignment="1" applyProtection="1">
      <alignment shrinkToFit="1"/>
      <protection locked="0"/>
    </xf>
    <xf numFmtId="49" fontId="8" fillId="0" borderId="11" xfId="0" applyNumberFormat="1" applyFont="1" applyBorder="1" applyAlignment="1" applyProtection="1">
      <alignment shrinkToFit="1"/>
      <protection locked="0"/>
    </xf>
    <xf numFmtId="49" fontId="8" fillId="0" borderId="7" xfId="0" applyNumberFormat="1" applyFont="1" applyBorder="1" applyAlignment="1" applyProtection="1">
      <alignment vertical="center"/>
      <protection locked="0"/>
    </xf>
    <xf numFmtId="49" fontId="8" fillId="0" borderId="12" xfId="0" applyNumberFormat="1" applyFont="1" applyBorder="1" applyAlignment="1" applyProtection="1">
      <alignment vertical="center"/>
      <protection locked="0"/>
    </xf>
    <xf numFmtId="49" fontId="8" fillId="0" borderId="11" xfId="0" applyNumberFormat="1" applyFont="1" applyBorder="1" applyAlignment="1" applyProtection="1">
      <alignment vertical="center"/>
      <protection locked="0"/>
    </xf>
    <xf numFmtId="0" fontId="8" fillId="3" borderId="0" xfId="0" applyFont="1" applyFill="1" applyAlignment="1" applyProtection="1">
      <alignment horizontal="left" vertical="center" wrapText="1"/>
    </xf>
    <xf numFmtId="0" fontId="8" fillId="0" borderId="0" xfId="0" applyFont="1" applyAlignment="1" applyProtection="1">
      <alignment horizontal="center"/>
    </xf>
    <xf numFmtId="0" fontId="8" fillId="2" borderId="12" xfId="0" applyFont="1" applyFill="1" applyBorder="1" applyProtection="1"/>
    <xf numFmtId="0" fontId="8" fillId="2" borderId="1" xfId="1" applyFont="1" applyFill="1" applyBorder="1" applyAlignment="1" applyProtection="1">
      <alignment horizontal="left"/>
    </xf>
    <xf numFmtId="0" fontId="8" fillId="2" borderId="7" xfId="0" applyFont="1" applyFill="1" applyBorder="1" applyAlignment="1" applyProtection="1"/>
    <xf numFmtId="0" fontId="8" fillId="2" borderId="12" xfId="0" applyFont="1" applyFill="1" applyBorder="1" applyAlignment="1" applyProtection="1"/>
    <xf numFmtId="0" fontId="8" fillId="2" borderId="11" xfId="0" applyFont="1" applyFill="1" applyBorder="1" applyAlignment="1" applyProtection="1"/>
    <xf numFmtId="0" fontId="8" fillId="0" borderId="1" xfId="0" applyFont="1" applyBorder="1" applyAlignment="1">
      <alignment horizontal="left" vertical="center"/>
    </xf>
    <xf numFmtId="0" fontId="8" fillId="0" borderId="1" xfId="0" applyFont="1" applyBorder="1" applyAlignment="1">
      <alignment vertical="center"/>
    </xf>
    <xf numFmtId="0" fontId="8" fillId="4" borderId="1" xfId="0" applyFont="1" applyFill="1" applyBorder="1" applyAlignment="1">
      <alignment horizontal="center" vertical="center" wrapText="1"/>
    </xf>
    <xf numFmtId="1" fontId="8" fillId="0" borderId="1" xfId="0" applyNumberFormat="1" applyFont="1" applyBorder="1" applyAlignment="1">
      <alignment vertical="center"/>
    </xf>
    <xf numFmtId="0" fontId="8" fillId="0" borderId="9" xfId="0" applyFont="1" applyFill="1" applyBorder="1" applyAlignment="1">
      <alignment wrapText="1"/>
    </xf>
    <xf numFmtId="1" fontId="8" fillId="0" borderId="1" xfId="0" applyNumberFormat="1" applyFont="1" applyBorder="1" applyAlignment="1">
      <alignment horizontal="right" vertical="center"/>
    </xf>
    <xf numFmtId="0" fontId="8" fillId="4" borderId="1" xfId="0" applyFont="1" applyFill="1" applyBorder="1" applyAlignment="1">
      <alignment vertical="center" wrapText="1"/>
    </xf>
    <xf numFmtId="0" fontId="8" fillId="2" borderId="1" xfId="0" applyFont="1" applyFill="1" applyBorder="1" applyAlignment="1">
      <alignment vertical="center" wrapText="1"/>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0" xfId="0" applyFont="1" applyBorder="1" applyAlignment="1">
      <alignment horizontal="left" vertical="top"/>
    </xf>
    <xf numFmtId="0" fontId="8" fillId="0" borderId="8" xfId="0" applyFont="1" applyBorder="1" applyAlignment="1">
      <alignment horizontal="left" vertical="top"/>
    </xf>
    <xf numFmtId="0" fontId="8" fillId="0" borderId="6" xfId="0" applyFont="1" applyBorder="1" applyAlignment="1">
      <alignment horizontal="left" vertical="top"/>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0" borderId="0" xfId="0" applyFont="1" applyAlignment="1">
      <alignment vertical="top" wrapText="1"/>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4" borderId="1" xfId="0" applyFont="1" applyFill="1" applyBorder="1" applyAlignment="1" applyProtection="1">
      <alignment horizontal="center" vertical="center" wrapText="1"/>
    </xf>
    <xf numFmtId="1" fontId="8" fillId="0" borderId="1" xfId="0" applyNumberFormat="1" applyFont="1" applyBorder="1" applyAlignment="1" applyProtection="1">
      <alignment horizontal="right" vertical="center"/>
    </xf>
    <xf numFmtId="0" fontId="8" fillId="0" borderId="0" xfId="0" applyFont="1" applyAlignment="1" applyProtection="1">
      <alignment vertical="top" wrapText="1"/>
    </xf>
    <xf numFmtId="0" fontId="8" fillId="0" borderId="1" xfId="0" applyFont="1" applyBorder="1" applyAlignment="1" applyProtection="1">
      <alignment horizontal="left" vertical="center"/>
      <protection locked="0"/>
    </xf>
    <xf numFmtId="0" fontId="8" fillId="0" borderId="1" xfId="0" applyFont="1" applyBorder="1" applyAlignment="1" applyProtection="1">
      <alignment vertical="center" shrinkToFit="1"/>
      <protection locked="0"/>
    </xf>
    <xf numFmtId="0" fontId="8" fillId="0" borderId="1" xfId="0" applyFont="1" applyBorder="1" applyAlignment="1" applyProtection="1">
      <alignment vertical="center"/>
      <protection locked="0"/>
    </xf>
    <xf numFmtId="1" fontId="8" fillId="0" borderId="1" xfId="0" applyNumberFormat="1" applyFont="1" applyBorder="1" applyAlignment="1" applyProtection="1">
      <alignment vertical="center"/>
    </xf>
    <xf numFmtId="1" fontId="8" fillId="0" borderId="1" xfId="0" applyNumberFormat="1" applyFont="1" applyBorder="1" applyAlignment="1" applyProtection="1">
      <alignment vertical="center"/>
      <protection locked="0"/>
    </xf>
    <xf numFmtId="0" fontId="8" fillId="2" borderId="1" xfId="0" applyFont="1" applyFill="1" applyBorder="1" applyAlignment="1" applyProtection="1">
      <alignment vertical="center" wrapText="1"/>
    </xf>
    <xf numFmtId="0" fontId="8" fillId="4" borderId="1" xfId="0" applyFont="1" applyFill="1" applyBorder="1" applyAlignment="1" applyProtection="1">
      <alignment vertical="center" wrapText="1"/>
    </xf>
    <xf numFmtId="0" fontId="8" fillId="0" borderId="7" xfId="0" applyFont="1" applyBorder="1" applyAlignment="1" applyProtection="1">
      <alignment vertical="center" shrinkToFit="1"/>
      <protection locked="0"/>
    </xf>
    <xf numFmtId="0" fontId="8" fillId="0" borderId="11" xfId="0" applyFont="1" applyBorder="1" applyAlignment="1" applyProtection="1">
      <alignment vertical="center" shrinkToFit="1"/>
      <protection locked="0"/>
    </xf>
    <xf numFmtId="0" fontId="8" fillId="0" borderId="7"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 xfId="0" applyFont="1" applyBorder="1" applyAlignment="1" applyProtection="1">
      <alignment vertical="center"/>
    </xf>
    <xf numFmtId="0" fontId="8" fillId="2" borderId="7" xfId="0" applyFont="1" applyFill="1" applyBorder="1" applyAlignment="1" applyProtection="1">
      <alignment vertical="center" wrapText="1"/>
    </xf>
    <xf numFmtId="0" fontId="8" fillId="2" borderId="11" xfId="0" applyFont="1" applyFill="1" applyBorder="1" applyAlignment="1" applyProtection="1">
      <alignment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9" fillId="5" borderId="1" xfId="5" applyFont="1" applyFill="1" applyBorder="1" applyAlignment="1">
      <alignment horizontal="center" vertical="center" wrapText="1"/>
    </xf>
    <xf numFmtId="0" fontId="19" fillId="5" borderId="1" xfId="5" applyFont="1" applyFill="1" applyBorder="1" applyAlignment="1">
      <alignment horizontal="center" vertical="center"/>
    </xf>
    <xf numFmtId="0" fontId="26" fillId="5" borderId="1" xfId="5" applyFont="1" applyFill="1" applyBorder="1" applyAlignment="1">
      <alignment horizontal="center" vertical="center" wrapText="1"/>
    </xf>
    <xf numFmtId="0" fontId="26" fillId="5" borderId="1" xfId="5" applyFont="1" applyFill="1" applyBorder="1" applyAlignment="1">
      <alignment horizontal="center" vertical="center"/>
    </xf>
  </cellXfs>
  <cellStyles count="13">
    <cellStyle name="桁区切り" xfId="10" builtinId="6"/>
    <cellStyle name="桁区切り 2" xfId="3" xr:uid="{9C381782-4D96-425C-9D84-3D4F2C98FD17}"/>
    <cellStyle name="桁区切り 3" xfId="7" xr:uid="{2B65CAB7-5DED-4294-93D4-BB60AF5378EC}"/>
    <cellStyle name="桁区切り 3 2" xfId="12" xr:uid="{DC5B0F2E-DA08-4D27-B12C-C628139D08FF}"/>
    <cellStyle name="標準" xfId="0" builtinId="0"/>
    <cellStyle name="標準 2" xfId="1" xr:uid="{9F36F128-53DE-43FB-B79C-D7FC0742AAF9}"/>
    <cellStyle name="標準 2 2" xfId="8" xr:uid="{469CD1F0-8C10-4303-AB3E-5D6F4F6205AA}"/>
    <cellStyle name="標準 3" xfId="5" xr:uid="{64DEDB2A-ECD0-4102-82E8-C672B0CBF2B8}"/>
    <cellStyle name="標準 3 2" xfId="11" xr:uid="{C1CAA56B-38F1-4011-A948-EB4E86DD742E}"/>
    <cellStyle name="標準 4" xfId="4" xr:uid="{43AEBB31-2B91-4D1B-B499-19FDB8724BA6}"/>
    <cellStyle name="標準 4 2" xfId="2" xr:uid="{0B347F11-0DC0-451D-8F45-71ABFC8E91E2}"/>
    <cellStyle name="標準 4 2 2" xfId="6" xr:uid="{B7DE44DD-2EBC-4577-A943-D734ECF03B8F}"/>
    <cellStyle name="標準 5" xfId="9" xr:uid="{C7796ECC-0DAD-40D0-A24C-F520222F2883}"/>
  </cellStyles>
  <dxfs count="57">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15</xdr:row>
          <xdr:rowOff>171448</xdr:rowOff>
        </xdr:from>
        <xdr:to>
          <xdr:col>10</xdr:col>
          <xdr:colOff>17775</xdr:colOff>
          <xdr:row>23</xdr:row>
          <xdr:rowOff>29248</xdr:rowOff>
        </xdr:to>
        <xdr:pic>
          <xdr:nvPicPr>
            <xdr:cNvPr id="3" name="図 2">
              <a:extLst>
                <a:ext uri="{FF2B5EF4-FFF2-40B4-BE49-F238E27FC236}">
                  <a16:creationId xmlns:a16="http://schemas.microsoft.com/office/drawing/2014/main" id="{00000000-0008-0000-0000-000003000000}"/>
                </a:ext>
              </a:extLst>
            </xdr:cNvPr>
            <xdr:cNvPicPr>
              <a:picLocks noChangeArrowheads="1"/>
              <a:extLst>
                <a:ext uri="{84589F7E-364E-4C9E-8A38-B11213B215E9}">
                  <a14:cameraTool cellRange="#REF!" spid="_x0000_s60513"/>
                </a:ext>
              </a:extLst>
            </xdr:cNvPicPr>
          </xdr:nvPicPr>
          <xdr:blipFill rotWithShape="1">
            <a:blip xmlns:r="http://schemas.openxmlformats.org/officeDocument/2006/relationships" r:embed="rId1"/>
            <a:srcRect l="10169" t="11500" r="9040" b="12000"/>
            <a:stretch>
              <a:fillRect/>
            </a:stretch>
          </xdr:blipFill>
          <xdr:spPr bwMode="auto">
            <a:xfrm>
              <a:off x="5305425" y="2676523"/>
              <a:ext cx="1360800" cy="145800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absolute">
    <xdr:from>
      <xdr:col>8</xdr:col>
      <xdr:colOff>361950</xdr:colOff>
      <xdr:row>17</xdr:row>
      <xdr:rowOff>95970</xdr:rowOff>
    </xdr:from>
    <xdr:to>
      <xdr:col>9</xdr:col>
      <xdr:colOff>590550</xdr:colOff>
      <xdr:row>22</xdr:row>
      <xdr:rowOff>121371</xdr:rowOff>
    </xdr:to>
    <xdr:sp macro="" textlink="">
      <xdr:nvSpPr>
        <xdr:cNvPr id="4" name="フローチャート: 結合子 3">
          <a:extLst>
            <a:ext uri="{FF2B5EF4-FFF2-40B4-BE49-F238E27FC236}">
              <a16:creationId xmlns:a16="http://schemas.microsoft.com/office/drawing/2014/main" id="{00000000-0008-0000-0000-000004000000}"/>
            </a:ext>
          </a:extLst>
        </xdr:cNvPr>
        <xdr:cNvSpPr/>
      </xdr:nvSpPr>
      <xdr:spPr>
        <a:xfrm>
          <a:off x="5486400" y="3801195"/>
          <a:ext cx="990600" cy="1025526"/>
        </a:xfrm>
        <a:prstGeom prst="flowChartConnector">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社</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44</xdr:row>
          <xdr:rowOff>0</xdr:rowOff>
        </xdr:from>
        <xdr:to>
          <xdr:col>2</xdr:col>
          <xdr:colOff>95250</xdr:colOff>
          <xdr:row>45</xdr:row>
          <xdr:rowOff>28575</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0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180976</xdr:colOff>
          <xdr:row>15</xdr:row>
          <xdr:rowOff>171448</xdr:rowOff>
        </xdr:from>
        <xdr:to>
          <xdr:col>10</xdr:col>
          <xdr:colOff>17776</xdr:colOff>
          <xdr:row>23</xdr:row>
          <xdr:rowOff>29248</xdr:rowOff>
        </xdr:to>
        <xdr:pic>
          <xdr:nvPicPr>
            <xdr:cNvPr id="2" name="図 1">
              <a:extLst>
                <a:ext uri="{FF2B5EF4-FFF2-40B4-BE49-F238E27FC236}">
                  <a16:creationId xmlns:a16="http://schemas.microsoft.com/office/drawing/2014/main" id="{00000000-0008-0000-0100-000002000000}"/>
                </a:ext>
              </a:extLst>
            </xdr:cNvPr>
            <xdr:cNvPicPr>
              <a:picLocks noChangeArrowheads="1"/>
              <a:extLst>
                <a:ext uri="{84589F7E-364E-4C9E-8A38-B11213B215E9}">
                  <a14:cameraTool cellRange="#REF!" spid="_x0000_s63586"/>
                </a:ext>
              </a:extLst>
            </xdr:cNvPicPr>
          </xdr:nvPicPr>
          <xdr:blipFill rotWithShape="1">
            <a:blip xmlns:r="http://schemas.openxmlformats.org/officeDocument/2006/relationships" r:embed="rId1"/>
            <a:srcRect l="10169" t="11500" r="9040" b="12000"/>
            <a:stretch>
              <a:fillRect/>
            </a:stretch>
          </xdr:blipFill>
          <xdr:spPr bwMode="auto">
            <a:xfrm>
              <a:off x="5076826" y="2676523"/>
              <a:ext cx="1360800" cy="145800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44</xdr:row>
          <xdr:rowOff>0</xdr:rowOff>
        </xdr:from>
        <xdr:to>
          <xdr:col>2</xdr:col>
          <xdr:colOff>95250</xdr:colOff>
          <xdr:row>45</xdr:row>
          <xdr:rowOff>28575</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1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180976</xdr:colOff>
          <xdr:row>15</xdr:row>
          <xdr:rowOff>171448</xdr:rowOff>
        </xdr:from>
        <xdr:to>
          <xdr:col>10</xdr:col>
          <xdr:colOff>17776</xdr:colOff>
          <xdr:row>23</xdr:row>
          <xdr:rowOff>29248</xdr:rowOff>
        </xdr:to>
        <xdr:pic>
          <xdr:nvPicPr>
            <xdr:cNvPr id="2" name="図 1">
              <a:extLst>
                <a:ext uri="{FF2B5EF4-FFF2-40B4-BE49-F238E27FC236}">
                  <a16:creationId xmlns:a16="http://schemas.microsoft.com/office/drawing/2014/main" id="{00000000-0008-0000-0200-000002000000}"/>
                </a:ext>
              </a:extLst>
            </xdr:cNvPr>
            <xdr:cNvPicPr>
              <a:picLocks noChangeArrowheads="1"/>
              <a:extLst>
                <a:ext uri="{84589F7E-364E-4C9E-8A38-B11213B215E9}">
                  <a14:cameraTool cellRange="#REF!" spid="_x0000_s66654"/>
                </a:ext>
              </a:extLst>
            </xdr:cNvPicPr>
          </xdr:nvPicPr>
          <xdr:blipFill rotWithShape="1">
            <a:blip xmlns:r="http://schemas.openxmlformats.org/officeDocument/2006/relationships" r:embed="rId1"/>
            <a:srcRect l="10169" t="11500" r="9040" b="12000"/>
            <a:stretch>
              <a:fillRect/>
            </a:stretch>
          </xdr:blipFill>
          <xdr:spPr bwMode="auto">
            <a:xfrm>
              <a:off x="5076826" y="2676523"/>
              <a:ext cx="1360800" cy="145800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44</xdr:row>
          <xdr:rowOff>0</xdr:rowOff>
        </xdr:from>
        <xdr:to>
          <xdr:col>2</xdr:col>
          <xdr:colOff>95250</xdr:colOff>
          <xdr:row>45</xdr:row>
          <xdr:rowOff>28575</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123825</xdr:colOff>
          <xdr:row>52</xdr:row>
          <xdr:rowOff>28575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171450</xdr:rowOff>
        </xdr:from>
        <xdr:to>
          <xdr:col>10</xdr:col>
          <xdr:colOff>19050</xdr:colOff>
          <xdr:row>23</xdr:row>
          <xdr:rowOff>28575</xdr:rowOff>
        </xdr:to>
        <xdr:pic>
          <xdr:nvPicPr>
            <xdr:cNvPr id="5" name="図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REF!" spid="_x0000_s23057"/>
                </a:ext>
              </a:extLst>
            </xdr:cNvPicPr>
          </xdr:nvPicPr>
          <xdr:blipFill rotWithShape="1">
            <a:blip xmlns:r="http://schemas.openxmlformats.org/officeDocument/2006/relationships" r:embed="rId1"/>
            <a:srcRect l="10169" t="11500" r="9040" b="12000"/>
            <a:stretch>
              <a:fillRect/>
            </a:stretch>
          </xdr:blipFill>
          <xdr:spPr bwMode="auto">
            <a:xfrm>
              <a:off x="5076825" y="2676525"/>
              <a:ext cx="1362075" cy="14573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absolute">
    <xdr:from>
      <xdr:col>8</xdr:col>
      <xdr:colOff>361950</xdr:colOff>
      <xdr:row>17</xdr:row>
      <xdr:rowOff>95971</xdr:rowOff>
    </xdr:from>
    <xdr:to>
      <xdr:col>9</xdr:col>
      <xdr:colOff>590550</xdr:colOff>
      <xdr:row>22</xdr:row>
      <xdr:rowOff>121372</xdr:rowOff>
    </xdr:to>
    <xdr:sp macro="" textlink="">
      <xdr:nvSpPr>
        <xdr:cNvPr id="6" name="フローチャート: 結合子 5">
          <a:extLst>
            <a:ext uri="{FF2B5EF4-FFF2-40B4-BE49-F238E27FC236}">
              <a16:creationId xmlns:a16="http://schemas.microsoft.com/office/drawing/2014/main" id="{00000000-0008-0000-0300-000006000000}"/>
            </a:ext>
          </a:extLst>
        </xdr:cNvPr>
        <xdr:cNvSpPr/>
      </xdr:nvSpPr>
      <xdr:spPr>
        <a:xfrm>
          <a:off x="5486400" y="3801196"/>
          <a:ext cx="990600" cy="1025526"/>
        </a:xfrm>
        <a:prstGeom prst="flowChartConnector">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社</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123825</xdr:colOff>
          <xdr:row>52</xdr:row>
          <xdr:rowOff>28575</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4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171450</xdr:rowOff>
        </xdr:from>
        <xdr:to>
          <xdr:col>10</xdr:col>
          <xdr:colOff>17775</xdr:colOff>
          <xdr:row>23</xdr:row>
          <xdr:rowOff>29250</xdr:rowOff>
        </xdr:to>
        <xdr:pic>
          <xdr:nvPicPr>
            <xdr:cNvPr id="3" name="図 2">
              <a:extLst>
                <a:ext uri="{FF2B5EF4-FFF2-40B4-BE49-F238E27FC236}">
                  <a16:creationId xmlns:a16="http://schemas.microsoft.com/office/drawing/2014/main" id="{00000000-0008-0000-0400-000003000000}"/>
                </a:ext>
              </a:extLst>
            </xdr:cNvPr>
            <xdr:cNvPicPr>
              <a:picLocks noChangeArrowheads="1"/>
              <a:extLst>
                <a:ext uri="{84589F7E-364E-4C9E-8A38-B11213B215E9}">
                  <a14:cameraTool cellRange="#REF!" spid="_x0000_s64611"/>
                </a:ext>
              </a:extLst>
            </xdr:cNvPicPr>
          </xdr:nvPicPr>
          <xdr:blipFill rotWithShape="1">
            <a:blip xmlns:r="http://schemas.openxmlformats.org/officeDocument/2006/relationships" r:embed="rId1"/>
            <a:srcRect l="10169" t="11500" r="9040" b="12000"/>
            <a:stretch>
              <a:fillRect/>
            </a:stretch>
          </xdr:blipFill>
          <xdr:spPr bwMode="auto">
            <a:xfrm>
              <a:off x="5076825" y="2676525"/>
              <a:ext cx="1360800" cy="14580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 TargetMode="External"/><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C69D0-AE26-4F09-968A-F52E2BBF6CD7}">
  <sheetPr>
    <tabColor theme="4"/>
  </sheetPr>
  <dimension ref="B2:N62"/>
  <sheetViews>
    <sheetView showGridLines="0" tabSelected="1" view="pageBreakPreview" zoomScaleNormal="80" zoomScaleSheetLayoutView="100" workbookViewId="0"/>
  </sheetViews>
  <sheetFormatPr defaultColWidth="9" defaultRowHeight="15.75" x14ac:dyDescent="0.25"/>
  <cols>
    <col min="1" max="2" width="3.625" style="1" customWidth="1"/>
    <col min="3" max="10" width="10" style="1" customWidth="1"/>
    <col min="11" max="11" width="3.625" style="1" customWidth="1"/>
    <col min="12" max="16384" width="9" style="1"/>
  </cols>
  <sheetData>
    <row r="2" spans="2:10" x14ac:dyDescent="0.25">
      <c r="B2" s="1" t="s">
        <v>925</v>
      </c>
    </row>
    <row r="3" spans="2:10" x14ac:dyDescent="0.25">
      <c r="H3" s="2" t="s">
        <v>5</v>
      </c>
      <c r="J3" s="2" t="s">
        <v>33</v>
      </c>
    </row>
    <row r="4" spans="2:10" x14ac:dyDescent="0.25">
      <c r="B4" s="1" t="s">
        <v>2681</v>
      </c>
    </row>
    <row r="5" spans="2:10" x14ac:dyDescent="0.25">
      <c r="H5" s="2"/>
      <c r="I5" s="2"/>
    </row>
    <row r="6" spans="2:10" ht="24" x14ac:dyDescent="0.35">
      <c r="B6" s="182" t="s">
        <v>48</v>
      </c>
      <c r="C6" s="182"/>
      <c r="D6" s="182"/>
      <c r="E6" s="182"/>
      <c r="F6" s="182"/>
      <c r="G6" s="182"/>
      <c r="H6" s="182"/>
      <c r="I6" s="182"/>
      <c r="J6" s="182"/>
    </row>
    <row r="7" spans="2:10" ht="15.75" customHeight="1" x14ac:dyDescent="0.35">
      <c r="B7" s="32"/>
      <c r="C7" s="32"/>
      <c r="D7" s="32"/>
      <c r="E7" s="32"/>
      <c r="F7" s="32"/>
      <c r="G7" s="32"/>
      <c r="H7" s="32"/>
      <c r="I7" s="32"/>
      <c r="J7" s="32"/>
    </row>
    <row r="8" spans="2:10" s="33" customFormat="1" ht="31.5" customHeight="1" x14ac:dyDescent="0.4">
      <c r="B8" s="189" t="s">
        <v>930</v>
      </c>
      <c r="C8" s="189"/>
      <c r="D8" s="189"/>
      <c r="E8" s="189"/>
      <c r="F8" s="189"/>
      <c r="G8" s="189"/>
      <c r="H8" s="189"/>
      <c r="I8" s="189"/>
      <c r="J8" s="189"/>
    </row>
    <row r="9" spans="2:10" ht="15.75" customHeight="1" x14ac:dyDescent="0.25"/>
    <row r="10" spans="2:10" ht="15.75" customHeight="1" x14ac:dyDescent="0.25">
      <c r="B10" s="190" t="s">
        <v>928</v>
      </c>
      <c r="C10" s="190"/>
      <c r="D10" s="190"/>
      <c r="E10" s="190"/>
      <c r="F10" s="190"/>
      <c r="G10" s="190"/>
      <c r="H10" s="190"/>
      <c r="I10" s="190"/>
      <c r="J10" s="190"/>
    </row>
    <row r="11" spans="2:10" ht="15.75" customHeight="1" x14ac:dyDescent="0.25"/>
    <row r="12" spans="2:10" x14ac:dyDescent="0.25">
      <c r="B12" s="1" t="s">
        <v>10</v>
      </c>
    </row>
    <row r="13" spans="2:10" x14ac:dyDescent="0.25">
      <c r="B13" s="192" t="s">
        <v>923</v>
      </c>
      <c r="C13" s="192"/>
      <c r="D13" s="192"/>
      <c r="E13" s="183" t="s">
        <v>21</v>
      </c>
      <c r="F13" s="184"/>
      <c r="G13" s="184"/>
      <c r="H13" s="185"/>
    </row>
    <row r="14" spans="2:10" x14ac:dyDescent="0.25">
      <c r="B14" s="193" t="s">
        <v>13</v>
      </c>
      <c r="C14" s="194"/>
      <c r="D14" s="195"/>
      <c r="E14" s="186" t="s">
        <v>22</v>
      </c>
      <c r="F14" s="187"/>
      <c r="G14" s="187"/>
      <c r="H14" s="188"/>
    </row>
    <row r="15" spans="2:10" x14ac:dyDescent="0.25">
      <c r="B15" s="193" t="s">
        <v>12</v>
      </c>
      <c r="C15" s="194"/>
      <c r="D15" s="195"/>
      <c r="E15" s="186" t="s">
        <v>23</v>
      </c>
      <c r="F15" s="187"/>
      <c r="G15" s="187"/>
      <c r="H15" s="188"/>
    </row>
    <row r="16" spans="2:10" ht="15.75" customHeight="1" x14ac:dyDescent="0.25"/>
    <row r="17" spans="2:10" x14ac:dyDescent="0.25">
      <c r="B17" s="1" t="s">
        <v>6</v>
      </c>
      <c r="I17" s="20"/>
    </row>
    <row r="18" spans="2:10" x14ac:dyDescent="0.25">
      <c r="B18" s="172" t="s">
        <v>871</v>
      </c>
      <c r="C18" s="191"/>
      <c r="D18" s="173"/>
      <c r="E18" s="174" t="s">
        <v>25</v>
      </c>
      <c r="F18" s="175"/>
      <c r="G18" s="175"/>
      <c r="H18" s="176"/>
      <c r="I18" s="20"/>
    </row>
    <row r="19" spans="2:10" x14ac:dyDescent="0.25">
      <c r="B19" s="4" t="s">
        <v>9</v>
      </c>
      <c r="C19" s="5"/>
      <c r="D19" s="5"/>
      <c r="E19" s="19"/>
      <c r="F19" s="19"/>
      <c r="G19" s="19"/>
      <c r="H19" s="22"/>
      <c r="I19" s="20"/>
    </row>
    <row r="20" spans="2:10" x14ac:dyDescent="0.25">
      <c r="B20" s="6"/>
      <c r="C20" s="172" t="s">
        <v>4</v>
      </c>
      <c r="D20" s="173"/>
      <c r="E20" s="174" t="s">
        <v>26</v>
      </c>
      <c r="F20" s="175"/>
      <c r="G20" s="175"/>
      <c r="H20" s="176"/>
      <c r="I20" s="20"/>
    </row>
    <row r="21" spans="2:10" x14ac:dyDescent="0.25">
      <c r="B21" s="6"/>
      <c r="C21" s="172" t="s">
        <v>2</v>
      </c>
      <c r="D21" s="173"/>
      <c r="E21" s="174" t="s">
        <v>27</v>
      </c>
      <c r="F21" s="175"/>
      <c r="G21" s="175"/>
      <c r="H21" s="176"/>
      <c r="I21" s="20"/>
    </row>
    <row r="22" spans="2:10" x14ac:dyDescent="0.25">
      <c r="B22" s="6"/>
      <c r="C22" s="172" t="s">
        <v>3</v>
      </c>
      <c r="D22" s="173"/>
      <c r="E22" s="177" t="s">
        <v>28</v>
      </c>
      <c r="F22" s="178"/>
      <c r="G22" s="178"/>
      <c r="H22" s="179"/>
      <c r="I22" s="20"/>
      <c r="J22" s="11"/>
    </row>
    <row r="23" spans="2:10" x14ac:dyDescent="0.25">
      <c r="B23" s="7"/>
      <c r="C23" s="172" t="s">
        <v>24</v>
      </c>
      <c r="D23" s="173"/>
      <c r="E23" s="177" t="s">
        <v>29</v>
      </c>
      <c r="F23" s="178"/>
      <c r="G23" s="178"/>
      <c r="H23" s="179"/>
      <c r="I23" s="20"/>
      <c r="J23" s="11"/>
    </row>
    <row r="24" spans="2:10" x14ac:dyDescent="0.25">
      <c r="B24" s="29"/>
      <c r="C24" s="29"/>
      <c r="D24" s="29"/>
      <c r="E24" s="29"/>
      <c r="F24" s="29"/>
      <c r="G24" s="29"/>
      <c r="H24" s="29"/>
      <c r="I24" s="29"/>
      <c r="J24" s="29"/>
    </row>
    <row r="25" spans="2:10" x14ac:dyDescent="0.25">
      <c r="B25" s="1" t="s">
        <v>0</v>
      </c>
    </row>
    <row r="26" spans="2:10" ht="15.75" customHeight="1" x14ac:dyDescent="0.25">
      <c r="B26" s="31" t="s">
        <v>2684</v>
      </c>
      <c r="C26" s="28"/>
      <c r="D26" s="28"/>
      <c r="E26" s="28"/>
      <c r="F26" s="28"/>
      <c r="G26" s="28"/>
      <c r="H26" s="28"/>
      <c r="I26" s="28"/>
      <c r="J26" s="28"/>
    </row>
    <row r="27" spans="2:10" ht="15.75" customHeight="1" x14ac:dyDescent="0.25">
      <c r="B27" s="26" t="s">
        <v>1</v>
      </c>
      <c r="C27" s="26" t="s">
        <v>11</v>
      </c>
      <c r="D27" s="180" t="s">
        <v>18</v>
      </c>
      <c r="E27" s="181"/>
      <c r="F27" s="180" t="s">
        <v>20</v>
      </c>
      <c r="G27" s="181"/>
      <c r="H27" s="180" t="s">
        <v>19</v>
      </c>
      <c r="I27" s="181"/>
      <c r="J27" s="23" t="s">
        <v>2803</v>
      </c>
    </row>
    <row r="28" spans="2:10" ht="15.75" customHeight="1" x14ac:dyDescent="0.25">
      <c r="B28" s="8">
        <v>1</v>
      </c>
      <c r="C28" s="34" t="s">
        <v>2680</v>
      </c>
      <c r="D28" s="165" t="str">
        <f>IF($C28="","",IFERROR(VLOOKUP(ASC($C28),【サポート対象機器一覧】電気式高効率空調!$B:$F,2,FALSE),"サポート対象設備が見つかりません"))</f>
        <v>ダイキン工業株式会社</v>
      </c>
      <c r="E28" s="166"/>
      <c r="F28" s="165" t="str">
        <f>IF($C28="","",IFERROR(VLOOKUP(ASC($C28),【サポート対象機器一覧】電気式高効率空調!$B:$F,3,FALSE),"サポート対象設備が見つかりません"))</f>
        <v>FIVE★ZEAS</v>
      </c>
      <c r="G28" s="166"/>
      <c r="H28" s="165" t="str">
        <f>IF($C28="","",IFERROR(VLOOKUP(ASC($C28),【サポート対象機器一覧】電気式高効率空調!$B:$F,5,FALSE),"サポート対象設備が見つかりません"))</f>
        <v>RSRP40BYV</v>
      </c>
      <c r="I28" s="166"/>
      <c r="J28" s="24">
        <v>2</v>
      </c>
    </row>
    <row r="29" spans="2:10" x14ac:dyDescent="0.25">
      <c r="B29" s="8">
        <v>2</v>
      </c>
      <c r="C29" s="24" t="s">
        <v>938</v>
      </c>
      <c r="D29" s="165" t="str">
        <f>IF($C29="","",IFERROR(VLOOKUP(ASC($C29),【サポート対象機器一覧】電気式高効率空調!$B:$F,2,FALSE),"サポート対象設備が見つかりません"))</f>
        <v>ダイキン工業株式会社</v>
      </c>
      <c r="E29" s="166"/>
      <c r="F29" s="165" t="str">
        <f>IF($C29="","",IFERROR(VLOOKUP(ASC($C29),【サポート対象機器一覧】電気式高効率空調!$B:$F,3,FALSE),"サポート対象設備が見つかりません"))</f>
        <v>FIVE★ZEAS</v>
      </c>
      <c r="G29" s="166"/>
      <c r="H29" s="165" t="str">
        <f>IF($C29="","",IFERROR(VLOOKUP(ASC($C29),【サポート対象機器一覧】電気式高効率空調!$B:$F,5,FALSE),"サポート対象設備が見つかりません"))</f>
        <v>RSRP40BYT</v>
      </c>
      <c r="I29" s="166"/>
      <c r="J29" s="24">
        <v>2</v>
      </c>
    </row>
    <row r="30" spans="2:10" x14ac:dyDescent="0.25">
      <c r="B30" s="8">
        <v>3</v>
      </c>
      <c r="C30" s="24"/>
      <c r="D30" s="165" t="str">
        <f>IF($C30="","",IFERROR(VLOOKUP(ASC($C30),【サポート対象機器一覧】電気式高効率空調!$B:$F,2,FALSE),"サポート対象設備が見つかりません"))</f>
        <v/>
      </c>
      <c r="E30" s="166"/>
      <c r="F30" s="165" t="str">
        <f>IF($C30="","",IFERROR(VLOOKUP(ASC($C30),【サポート対象機器一覧】電気式高効率空調!$B:$F,3,FALSE),"サポート対象設備が見つかりません"))</f>
        <v/>
      </c>
      <c r="G30" s="166"/>
      <c r="H30" s="165" t="str">
        <f>IF($C30="","",IFERROR(VLOOKUP(ASC($C30),【サポート対象機器一覧】電気式高効率空調!$B:$F,5,FALSE),"サポート対象設備が見つかりません"))</f>
        <v/>
      </c>
      <c r="I30" s="166"/>
      <c r="J30" s="24"/>
    </row>
    <row r="31" spans="2:10" x14ac:dyDescent="0.25">
      <c r="B31" s="8">
        <v>4</v>
      </c>
      <c r="C31" s="24"/>
      <c r="D31" s="165" t="str">
        <f>IF($C31="","",IFERROR(VLOOKUP(ASC($C31),【サポート対象機器一覧】電気式高効率空調!$B:$F,2,FALSE),"サポート対象設備が見つかりません"))</f>
        <v/>
      </c>
      <c r="E31" s="166"/>
      <c r="F31" s="165" t="str">
        <f>IF($C31="","",IFERROR(VLOOKUP(ASC($C31),【サポート対象機器一覧】電気式高効率空調!$B:$F,3,FALSE),"サポート対象設備が見つかりません"))</f>
        <v/>
      </c>
      <c r="G31" s="166"/>
      <c r="H31" s="165" t="str">
        <f>IF($C31="","",IFERROR(VLOOKUP(ASC($C31),【サポート対象機器一覧】電気式高効率空調!$B:$F,5,FALSE),"サポート対象設備が見つかりません"))</f>
        <v/>
      </c>
      <c r="I31" s="166"/>
      <c r="J31" s="24"/>
    </row>
    <row r="32" spans="2:10" x14ac:dyDescent="0.25">
      <c r="B32" s="8">
        <v>5</v>
      </c>
      <c r="C32" s="24"/>
      <c r="D32" s="165" t="str">
        <f>IF($C32="","",IFERROR(VLOOKUP(ASC($C32),【サポート対象機器一覧】電気式高効率空調!$B:$F,2,FALSE),"サポート対象設備が見つかりません"))</f>
        <v/>
      </c>
      <c r="E32" s="166"/>
      <c r="F32" s="165" t="str">
        <f>IF($C32="","",IFERROR(VLOOKUP(ASC($C32),【サポート対象機器一覧】電気式高効率空調!$B:$F,3,FALSE),"サポート対象設備が見つかりません"))</f>
        <v/>
      </c>
      <c r="G32" s="166"/>
      <c r="H32" s="165" t="str">
        <f>IF($C32="","",IFERROR(VLOOKUP(ASC($C32),【サポート対象機器一覧】電気式高効率空調!$B:$F,5,FALSE),"サポート対象設備が見つかりません"))</f>
        <v/>
      </c>
      <c r="I32" s="166"/>
      <c r="J32" s="24"/>
    </row>
    <row r="33" spans="2:12" x14ac:dyDescent="0.25">
      <c r="B33" s="8">
        <v>6</v>
      </c>
      <c r="C33" s="24"/>
      <c r="D33" s="165" t="str">
        <f>IF($C33="","",IFERROR(VLOOKUP(ASC($C33),【サポート対象機器一覧】電気式高効率空調!$B:$F,2,FALSE),"サポート対象設備が見つかりません"))</f>
        <v/>
      </c>
      <c r="E33" s="166"/>
      <c r="F33" s="165" t="str">
        <f>IF($C33="","",IFERROR(VLOOKUP(ASC($C33),【サポート対象機器一覧】電気式高効率空調!$B:$F,3,FALSE),"サポート対象設備が見つかりません"))</f>
        <v/>
      </c>
      <c r="G33" s="166"/>
      <c r="H33" s="165" t="str">
        <f>IF($C33="","",IFERROR(VLOOKUP(ASC($C33),【サポート対象機器一覧】電気式高効率空調!$B:$F,5,FALSE),"サポート対象設備が見つかりません"))</f>
        <v/>
      </c>
      <c r="I33" s="166"/>
      <c r="J33" s="24"/>
    </row>
    <row r="34" spans="2:12" x14ac:dyDescent="0.25">
      <c r="B34" s="8">
        <v>7</v>
      </c>
      <c r="C34" s="24"/>
      <c r="D34" s="165" t="str">
        <f>IF($C34="","",IFERROR(VLOOKUP(ASC($C34),【サポート対象機器一覧】電気式高効率空調!$B:$F,2,FALSE),"サポート対象設備が見つかりません"))</f>
        <v/>
      </c>
      <c r="E34" s="166"/>
      <c r="F34" s="165" t="str">
        <f>IF($C34="","",IFERROR(VLOOKUP(ASC($C34),【サポート対象機器一覧】電気式高効率空調!$B:$F,3,FALSE),"サポート対象設備が見つかりません"))</f>
        <v/>
      </c>
      <c r="G34" s="166"/>
      <c r="H34" s="165" t="str">
        <f>IF($C34="","",IFERROR(VLOOKUP(ASC($C34),【サポート対象機器一覧】電気式高効率空調!$B:$F,5,FALSE),"サポート対象設備が見つかりません"))</f>
        <v/>
      </c>
      <c r="I34" s="166"/>
      <c r="J34" s="24"/>
    </row>
    <row r="35" spans="2:12" x14ac:dyDescent="0.25">
      <c r="B35" s="8">
        <v>8</v>
      </c>
      <c r="C35" s="24"/>
      <c r="D35" s="165" t="str">
        <f>IF($C35="","",IFERROR(VLOOKUP(ASC($C35),【サポート対象機器一覧】電気式高効率空調!$B:$F,2,FALSE),"サポート対象設備が見つかりません"))</f>
        <v/>
      </c>
      <c r="E35" s="166"/>
      <c r="F35" s="165" t="str">
        <f>IF($C35="","",IFERROR(VLOOKUP(ASC($C35),【サポート対象機器一覧】電気式高効率空調!$B:$F,3,FALSE),"サポート対象設備が見つかりません"))</f>
        <v/>
      </c>
      <c r="G35" s="166"/>
      <c r="H35" s="165" t="str">
        <f>IF($C35="","",IFERROR(VLOOKUP(ASC($C35),【サポート対象機器一覧】電気式高効率空調!$B:$F,5,FALSE),"サポート対象設備が見つかりません"))</f>
        <v/>
      </c>
      <c r="I35" s="166"/>
      <c r="J35" s="24"/>
    </row>
    <row r="36" spans="2:12" x14ac:dyDescent="0.25">
      <c r="B36" s="8">
        <v>9</v>
      </c>
      <c r="C36" s="24"/>
      <c r="D36" s="165" t="str">
        <f>IF($C36="","",IFERROR(VLOOKUP(ASC($C36),【サポート対象機器一覧】電気式高効率空調!$B:$F,2,FALSE),"サポート対象設備が見つかりません"))</f>
        <v/>
      </c>
      <c r="E36" s="166"/>
      <c r="F36" s="165" t="str">
        <f>IF($C36="","",IFERROR(VLOOKUP(ASC($C36),【サポート対象機器一覧】電気式高効率空調!$B:$F,3,FALSE),"サポート対象設備が見つかりません"))</f>
        <v/>
      </c>
      <c r="G36" s="166"/>
      <c r="H36" s="165" t="str">
        <f>IF($C36="","",IFERROR(VLOOKUP(ASC($C36),【サポート対象機器一覧】電気式高効率空調!$B:$F,5,FALSE),"サポート対象設備が見つかりません"))</f>
        <v/>
      </c>
      <c r="I36" s="166"/>
      <c r="J36" s="24"/>
    </row>
    <row r="37" spans="2:12" x14ac:dyDescent="0.25">
      <c r="B37" s="8">
        <v>10</v>
      </c>
      <c r="C37" s="24"/>
      <c r="D37" s="165" t="str">
        <f>IF($C37="","",IFERROR(VLOOKUP(ASC($C37),【サポート対象機器一覧】電気式高効率空調!$B:$F,2,FALSE),"サポート対象設備が見つかりません"))</f>
        <v/>
      </c>
      <c r="E37" s="166"/>
      <c r="F37" s="165" t="str">
        <f>IF($C37="","",IFERROR(VLOOKUP(ASC($C37),【サポート対象機器一覧】電気式高効率空調!$B:$F,3,FALSE),"サポート対象設備が見つかりません"))</f>
        <v/>
      </c>
      <c r="G37" s="166"/>
      <c r="H37" s="165" t="str">
        <f>IF($C37="","",IFERROR(VLOOKUP(ASC($C37),【サポート対象機器一覧】電気式高効率空調!$B:$F,5,FALSE),"サポート対象設備が見つかりません"))</f>
        <v/>
      </c>
      <c r="I37" s="166"/>
      <c r="J37" s="24"/>
    </row>
    <row r="38" spans="2:12" x14ac:dyDescent="0.25">
      <c r="B38" s="25"/>
      <c r="C38" s="9"/>
      <c r="D38" s="9"/>
      <c r="E38" s="9"/>
      <c r="F38" s="25"/>
      <c r="G38" s="25"/>
      <c r="H38" s="25"/>
      <c r="I38" s="25"/>
      <c r="J38" s="25"/>
    </row>
    <row r="39" spans="2:12" x14ac:dyDescent="0.25">
      <c r="B39" s="1" t="s">
        <v>7</v>
      </c>
    </row>
    <row r="40" spans="2:12" x14ac:dyDescent="0.25">
      <c r="B40" s="1" t="s">
        <v>16</v>
      </c>
    </row>
    <row r="41" spans="2:12" ht="33" customHeight="1" x14ac:dyDescent="0.25">
      <c r="B41" s="27">
        <v>1</v>
      </c>
      <c r="C41" s="167" t="s">
        <v>867</v>
      </c>
      <c r="D41" s="167"/>
      <c r="E41" s="167"/>
      <c r="F41" s="167"/>
      <c r="G41" s="167"/>
      <c r="H41" s="167"/>
      <c r="I41" s="167"/>
      <c r="J41" s="167"/>
      <c r="L41" s="11"/>
    </row>
    <row r="42" spans="2:12" x14ac:dyDescent="0.25">
      <c r="B42" s="1">
        <v>2</v>
      </c>
      <c r="C42" s="1" t="s">
        <v>14</v>
      </c>
      <c r="L42" s="11"/>
    </row>
    <row r="43" spans="2:12" x14ac:dyDescent="0.25">
      <c r="B43" s="1">
        <v>3</v>
      </c>
      <c r="C43" s="1" t="s">
        <v>15</v>
      </c>
      <c r="L43" s="11"/>
    </row>
    <row r="44" spans="2:12" x14ac:dyDescent="0.25">
      <c r="L44" s="11"/>
    </row>
    <row r="45" spans="2:12" x14ac:dyDescent="0.25">
      <c r="C45" s="1" t="s">
        <v>924</v>
      </c>
    </row>
    <row r="47" spans="2:12" x14ac:dyDescent="0.25">
      <c r="B47" s="1" t="s">
        <v>44</v>
      </c>
    </row>
    <row r="48" spans="2:12" ht="33" customHeight="1" x14ac:dyDescent="0.25">
      <c r="B48" s="167" t="s">
        <v>864</v>
      </c>
      <c r="C48" s="167"/>
      <c r="D48" s="167"/>
      <c r="E48" s="167"/>
      <c r="F48" s="167"/>
      <c r="G48" s="167"/>
      <c r="H48" s="167"/>
      <c r="I48" s="167"/>
      <c r="J48" s="167"/>
    </row>
    <row r="49" spans="2:14" ht="33" customHeight="1" x14ac:dyDescent="0.25">
      <c r="B49" s="168" t="s">
        <v>42</v>
      </c>
      <c r="C49" s="168"/>
      <c r="D49" s="168"/>
      <c r="E49" s="169" t="s">
        <v>46</v>
      </c>
      <c r="F49" s="170"/>
      <c r="G49" s="170"/>
      <c r="H49" s="171"/>
      <c r="I49" s="21"/>
      <c r="J49" s="11"/>
      <c r="K49" s="15"/>
      <c r="L49" s="15"/>
      <c r="M49" s="25"/>
      <c r="N49" s="25"/>
    </row>
    <row r="51" spans="2:14" x14ac:dyDescent="0.25">
      <c r="B51" s="1" t="s">
        <v>8</v>
      </c>
    </row>
    <row r="52" spans="2:14" x14ac:dyDescent="0.25">
      <c r="B52" s="1" t="s">
        <v>865</v>
      </c>
    </row>
    <row r="53" spans="2:14" x14ac:dyDescent="0.25">
      <c r="B53" s="1" t="s">
        <v>866</v>
      </c>
    </row>
    <row r="54" spans="2:14" ht="15.75" customHeight="1" x14ac:dyDescent="0.25">
      <c r="B54" s="156" t="s">
        <v>30</v>
      </c>
      <c r="C54" s="157"/>
      <c r="D54" s="157"/>
      <c r="E54" s="157"/>
      <c r="F54" s="157"/>
      <c r="G54" s="157"/>
      <c r="H54" s="157"/>
      <c r="I54" s="157"/>
      <c r="J54" s="158"/>
    </row>
    <row r="55" spans="2:14" x14ac:dyDescent="0.25">
      <c r="B55" s="159"/>
      <c r="C55" s="160"/>
      <c r="D55" s="160"/>
      <c r="E55" s="160"/>
      <c r="F55" s="160"/>
      <c r="G55" s="160"/>
      <c r="H55" s="160"/>
      <c r="I55" s="160"/>
      <c r="J55" s="161"/>
    </row>
    <row r="56" spans="2:14" x14ac:dyDescent="0.25">
      <c r="B56" s="159"/>
      <c r="C56" s="160"/>
      <c r="D56" s="160"/>
      <c r="E56" s="160"/>
      <c r="F56" s="160"/>
      <c r="G56" s="160"/>
      <c r="H56" s="160"/>
      <c r="I56" s="160"/>
      <c r="J56" s="161"/>
    </row>
    <row r="57" spans="2:14" x14ac:dyDescent="0.25">
      <c r="B57" s="159"/>
      <c r="C57" s="160"/>
      <c r="D57" s="160"/>
      <c r="E57" s="160"/>
      <c r="F57" s="160"/>
      <c r="G57" s="160"/>
      <c r="H57" s="160"/>
      <c r="I57" s="160"/>
      <c r="J57" s="161"/>
    </row>
    <row r="58" spans="2:14" x14ac:dyDescent="0.25">
      <c r="B58" s="159"/>
      <c r="C58" s="160"/>
      <c r="D58" s="160"/>
      <c r="E58" s="160"/>
      <c r="F58" s="160"/>
      <c r="G58" s="160"/>
      <c r="H58" s="160"/>
      <c r="I58" s="160"/>
      <c r="J58" s="161"/>
    </row>
    <row r="59" spans="2:14" ht="15.75" customHeight="1" x14ac:dyDescent="0.25">
      <c r="B59" s="162"/>
      <c r="C59" s="163"/>
      <c r="D59" s="163"/>
      <c r="E59" s="163"/>
      <c r="F59" s="163"/>
      <c r="G59" s="163"/>
      <c r="H59" s="163"/>
      <c r="I59" s="163"/>
      <c r="J59" s="164"/>
    </row>
    <row r="60" spans="2:14" ht="15.75" customHeight="1" x14ac:dyDescent="0.25">
      <c r="B60" s="93"/>
      <c r="C60" s="93"/>
      <c r="D60" s="93"/>
      <c r="E60" s="93"/>
      <c r="F60" s="93"/>
      <c r="G60" s="93"/>
      <c r="H60" s="93"/>
      <c r="I60" s="93"/>
      <c r="J60" s="93"/>
    </row>
    <row r="61" spans="2:14" ht="15.75" customHeight="1" x14ac:dyDescent="0.25">
      <c r="B61" s="93"/>
      <c r="C61" s="93"/>
      <c r="D61" s="93"/>
      <c r="E61" s="93"/>
      <c r="F61" s="93"/>
      <c r="G61" s="93"/>
      <c r="H61" s="93"/>
      <c r="I61" s="93"/>
      <c r="J61" s="97" t="s">
        <v>2683</v>
      </c>
    </row>
    <row r="62" spans="2:14" ht="15.75" customHeight="1" x14ac:dyDescent="0.25"/>
  </sheetData>
  <sheetProtection algorithmName="SHA-512" hashValue="OOj14fy/tXlm4blSztInPjzkqMLHKjsJVuB8iMTSE7/Ksr4jnQknbmZY5dUsGLsuUJrvJcD6fKVPzFouDsDw7g==" saltValue="DfgrBC8471AFaVHlyQKeUQ==" spinCount="100000" sheet="1" objects="1" scenarios="1"/>
  <mergeCells count="57">
    <mergeCell ref="B18:D18"/>
    <mergeCell ref="E18:H18"/>
    <mergeCell ref="B13:D13"/>
    <mergeCell ref="B14:D14"/>
    <mergeCell ref="B15:D15"/>
    <mergeCell ref="B6:J6"/>
    <mergeCell ref="E13:H13"/>
    <mergeCell ref="E14:H14"/>
    <mergeCell ref="E15:H15"/>
    <mergeCell ref="B8:J8"/>
    <mergeCell ref="B10:J10"/>
    <mergeCell ref="D28:E28"/>
    <mergeCell ref="F28:G28"/>
    <mergeCell ref="H28:I28"/>
    <mergeCell ref="C20:D20"/>
    <mergeCell ref="E20:H20"/>
    <mergeCell ref="C21:D21"/>
    <mergeCell ref="E21:H21"/>
    <mergeCell ref="C22:D22"/>
    <mergeCell ref="E22:H22"/>
    <mergeCell ref="C23:D23"/>
    <mergeCell ref="E23:H23"/>
    <mergeCell ref="D27:E27"/>
    <mergeCell ref="F27:G27"/>
    <mergeCell ref="H27:I27"/>
    <mergeCell ref="D29:E29"/>
    <mergeCell ref="F29:G29"/>
    <mergeCell ref="H29:I29"/>
    <mergeCell ref="D30:E30"/>
    <mergeCell ref="F30:G30"/>
    <mergeCell ref="H30:I30"/>
    <mergeCell ref="D31:E31"/>
    <mergeCell ref="F31:G31"/>
    <mergeCell ref="H31:I31"/>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B54:J59"/>
    <mergeCell ref="D37:E37"/>
    <mergeCell ref="F37:G37"/>
    <mergeCell ref="H37:I37"/>
    <mergeCell ref="C41:J41"/>
    <mergeCell ref="B48:J48"/>
    <mergeCell ref="B49:D49"/>
    <mergeCell ref="E49:H49"/>
  </mergeCells>
  <phoneticPr fontId="7"/>
  <dataValidations disablePrompts="1" count="1">
    <dataValidation type="list" allowBlank="1" showInputMessage="1" showErrorMessage="1" sqref="E49 I49" xr:uid="{26243D00-3444-4B33-8543-2A5F24A695B9}">
      <formula1>"リース,ESCO,エネルギーサービス,その他"</formula1>
    </dataValidation>
  </dataValidations>
  <hyperlinks>
    <hyperlink ref="E23" r:id="rId1" xr:uid="{C357D6C1-AA57-4509-866F-B2D7627FF51E}"/>
  </hyperlinks>
  <printOptions horizontalCentered="1"/>
  <pageMargins left="0.25" right="0.25" top="0.75" bottom="0.75" header="0.3" footer="0.3"/>
  <pageSetup paperSize="9" fitToHeight="0" orientation="portrait" r:id="rId2"/>
  <headerFooter>
    <oddFooter>&amp;P / &amp;N ページ</oddFooter>
  </headerFooter>
  <rowBreaks count="1" manualBreakCount="1">
    <brk id="38"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60417" r:id="rId5" name="Check Box 1">
              <controlPr defaultSize="0" autoFill="0" autoLine="0" autoPict="0">
                <anchor moveWithCells="1">
                  <from>
                    <xdr:col>1</xdr:col>
                    <xdr:colOff>114300</xdr:colOff>
                    <xdr:row>44</xdr:row>
                    <xdr:rowOff>0</xdr:rowOff>
                  </from>
                  <to>
                    <xdr:col>2</xdr:col>
                    <xdr:colOff>95250</xdr:colOff>
                    <xdr:row>45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30857-7EB3-4A40-B4A9-8CB8F5560AE2}">
  <dimension ref="B2:N62"/>
  <sheetViews>
    <sheetView showGridLines="0" view="pageBreakPreview" zoomScaleNormal="80" zoomScaleSheetLayoutView="100" workbookViewId="0"/>
  </sheetViews>
  <sheetFormatPr defaultColWidth="9" defaultRowHeight="15.75" x14ac:dyDescent="0.25"/>
  <cols>
    <col min="1" max="2" width="3.625" style="57" customWidth="1"/>
    <col min="3" max="10" width="10" style="57" customWidth="1"/>
    <col min="11" max="11" width="3.625" style="57" customWidth="1"/>
    <col min="12" max="16384" width="9" style="57"/>
  </cols>
  <sheetData>
    <row r="2" spans="2:10" x14ac:dyDescent="0.25">
      <c r="B2" s="57" t="s">
        <v>925</v>
      </c>
    </row>
    <row r="3" spans="2:10" ht="15.75" customHeight="1" x14ac:dyDescent="0.25">
      <c r="H3" s="76" t="s">
        <v>5</v>
      </c>
      <c r="I3" s="196" t="s">
        <v>34</v>
      </c>
      <c r="J3" s="196"/>
    </row>
    <row r="4" spans="2:10" ht="15.75" customHeight="1" x14ac:dyDescent="0.25">
      <c r="B4" s="57" t="s">
        <v>2681</v>
      </c>
    </row>
    <row r="5" spans="2:10" x14ac:dyDescent="0.25">
      <c r="H5" s="76"/>
      <c r="I5" s="76"/>
    </row>
    <row r="6" spans="2:10" ht="24" x14ac:dyDescent="0.35">
      <c r="B6" s="223" t="s">
        <v>48</v>
      </c>
      <c r="C6" s="223"/>
      <c r="D6" s="223"/>
      <c r="E6" s="223"/>
      <c r="F6" s="223"/>
      <c r="G6" s="223"/>
      <c r="H6" s="223"/>
      <c r="I6" s="223"/>
      <c r="J6" s="223"/>
    </row>
    <row r="7" spans="2:10" ht="15.75" customHeight="1" x14ac:dyDescent="0.35">
      <c r="B7" s="77"/>
      <c r="C7" s="77"/>
      <c r="D7" s="77"/>
      <c r="E7" s="77"/>
      <c r="F7" s="77"/>
      <c r="G7" s="77"/>
      <c r="H7" s="77"/>
      <c r="I7" s="77"/>
      <c r="J7" s="77"/>
    </row>
    <row r="8" spans="2:10" s="78" customFormat="1" ht="31.5" customHeight="1" x14ac:dyDescent="0.4">
      <c r="B8" s="230" t="s">
        <v>930</v>
      </c>
      <c r="C8" s="230"/>
      <c r="D8" s="230"/>
      <c r="E8" s="230"/>
      <c r="F8" s="230"/>
      <c r="G8" s="230"/>
      <c r="H8" s="230"/>
      <c r="I8" s="230"/>
      <c r="J8" s="230"/>
    </row>
    <row r="9" spans="2:10" ht="15.75" customHeight="1" x14ac:dyDescent="0.25"/>
    <row r="10" spans="2:10" ht="15.75" customHeight="1" x14ac:dyDescent="0.25">
      <c r="B10" s="231" t="s">
        <v>928</v>
      </c>
      <c r="C10" s="231"/>
      <c r="D10" s="231"/>
      <c r="E10" s="231"/>
      <c r="F10" s="231"/>
      <c r="G10" s="231"/>
      <c r="H10" s="231"/>
      <c r="I10" s="231"/>
      <c r="J10" s="231"/>
    </row>
    <row r="12" spans="2:10" x14ac:dyDescent="0.25">
      <c r="B12" s="57" t="s">
        <v>10</v>
      </c>
    </row>
    <row r="13" spans="2:10" x14ac:dyDescent="0.25">
      <c r="B13" s="233" t="s">
        <v>923</v>
      </c>
      <c r="C13" s="233"/>
      <c r="D13" s="233"/>
      <c r="E13" s="224"/>
      <c r="F13" s="225"/>
      <c r="G13" s="225"/>
      <c r="H13" s="226"/>
    </row>
    <row r="14" spans="2:10" x14ac:dyDescent="0.25">
      <c r="B14" s="234" t="s">
        <v>13</v>
      </c>
      <c r="C14" s="235"/>
      <c r="D14" s="236"/>
      <c r="E14" s="227"/>
      <c r="F14" s="228"/>
      <c r="G14" s="228"/>
      <c r="H14" s="229"/>
    </row>
    <row r="15" spans="2:10" x14ac:dyDescent="0.25">
      <c r="B15" s="234" t="s">
        <v>12</v>
      </c>
      <c r="C15" s="235"/>
      <c r="D15" s="236"/>
      <c r="E15" s="227"/>
      <c r="F15" s="228"/>
      <c r="G15" s="228"/>
      <c r="H15" s="229"/>
    </row>
    <row r="16" spans="2:10" ht="15.75" customHeight="1" x14ac:dyDescent="0.25"/>
    <row r="17" spans="2:10" x14ac:dyDescent="0.25">
      <c r="B17" s="57" t="s">
        <v>6</v>
      </c>
      <c r="I17" s="69"/>
    </row>
    <row r="18" spans="2:10" x14ac:dyDescent="0.25">
      <c r="B18" s="218" t="s">
        <v>871</v>
      </c>
      <c r="C18" s="232"/>
      <c r="D18" s="219"/>
      <c r="E18" s="220"/>
      <c r="F18" s="221"/>
      <c r="G18" s="221"/>
      <c r="H18" s="222"/>
      <c r="I18" s="69"/>
    </row>
    <row r="19" spans="2:10" x14ac:dyDescent="0.25">
      <c r="B19" s="72" t="s">
        <v>9</v>
      </c>
      <c r="C19" s="73"/>
      <c r="D19" s="73"/>
      <c r="E19" s="74"/>
      <c r="F19" s="74"/>
      <c r="G19" s="74"/>
      <c r="H19" s="75"/>
      <c r="I19" s="69"/>
    </row>
    <row r="20" spans="2:10" x14ac:dyDescent="0.25">
      <c r="B20" s="70"/>
      <c r="C20" s="218" t="s">
        <v>4</v>
      </c>
      <c r="D20" s="219"/>
      <c r="E20" s="220"/>
      <c r="F20" s="221"/>
      <c r="G20" s="221"/>
      <c r="H20" s="222"/>
      <c r="I20" s="69"/>
    </row>
    <row r="21" spans="2:10" x14ac:dyDescent="0.25">
      <c r="B21" s="70"/>
      <c r="C21" s="218" t="s">
        <v>2</v>
      </c>
      <c r="D21" s="219"/>
      <c r="E21" s="220"/>
      <c r="F21" s="221"/>
      <c r="G21" s="221"/>
      <c r="H21" s="222"/>
      <c r="I21" s="69"/>
    </row>
    <row r="22" spans="2:10" x14ac:dyDescent="0.25">
      <c r="B22" s="70"/>
      <c r="C22" s="218" t="s">
        <v>3</v>
      </c>
      <c r="D22" s="219"/>
      <c r="E22" s="213"/>
      <c r="F22" s="214"/>
      <c r="G22" s="214"/>
      <c r="H22" s="215"/>
      <c r="I22" s="69"/>
      <c r="J22" s="59"/>
    </row>
    <row r="23" spans="2:10" x14ac:dyDescent="0.25">
      <c r="B23" s="71"/>
      <c r="C23" s="218" t="s">
        <v>24</v>
      </c>
      <c r="D23" s="219"/>
      <c r="E23" s="213"/>
      <c r="F23" s="214"/>
      <c r="G23" s="214"/>
      <c r="H23" s="215"/>
      <c r="I23" s="69"/>
      <c r="J23" s="59"/>
    </row>
    <row r="24" spans="2:10" x14ac:dyDescent="0.25">
      <c r="B24" s="65"/>
      <c r="C24" s="65"/>
      <c r="D24" s="65"/>
      <c r="E24" s="65"/>
      <c r="F24" s="65"/>
      <c r="G24" s="65"/>
      <c r="H24" s="65"/>
      <c r="I24" s="65"/>
      <c r="J24" s="65"/>
    </row>
    <row r="25" spans="2:10" x14ac:dyDescent="0.25">
      <c r="B25" s="57" t="s">
        <v>0</v>
      </c>
    </row>
    <row r="26" spans="2:10" ht="15.75" customHeight="1" x14ac:dyDescent="0.25">
      <c r="B26" s="31" t="s">
        <v>2684</v>
      </c>
      <c r="C26" s="66"/>
      <c r="D26" s="66"/>
      <c r="E26" s="66"/>
      <c r="F26" s="66"/>
      <c r="G26" s="66"/>
      <c r="H26" s="66"/>
      <c r="I26" s="66"/>
      <c r="J26" s="66"/>
    </row>
    <row r="27" spans="2:10" ht="15.75" customHeight="1" x14ac:dyDescent="0.25">
      <c r="B27" s="67" t="s">
        <v>1</v>
      </c>
      <c r="C27" s="67" t="s">
        <v>11</v>
      </c>
      <c r="D27" s="216" t="s">
        <v>18</v>
      </c>
      <c r="E27" s="217"/>
      <c r="F27" s="216" t="s">
        <v>20</v>
      </c>
      <c r="G27" s="217"/>
      <c r="H27" s="216" t="s">
        <v>19</v>
      </c>
      <c r="I27" s="217"/>
      <c r="J27" s="68" t="s">
        <v>2803</v>
      </c>
    </row>
    <row r="28" spans="2:10" ht="15.75" customHeight="1" x14ac:dyDescent="0.25">
      <c r="B28" s="64">
        <v>1</v>
      </c>
      <c r="C28" s="56"/>
      <c r="D28" s="202" t="str">
        <f>IF($C28="","",IFERROR(VLOOKUP(ASC($C28),【サポート対象機器一覧】電気式高効率空調!$B:$F,2,FALSE),"サポート対象設備が見つかりません"))</f>
        <v/>
      </c>
      <c r="E28" s="203"/>
      <c r="F28" s="202" t="str">
        <f>IF($C28="","",IFERROR(VLOOKUP(ASC($C28),【サポート対象機器一覧】電気式高効率空調!$B:$F,3,FALSE),"サポート対象設備が見つかりません"))</f>
        <v/>
      </c>
      <c r="G28" s="203"/>
      <c r="H28" s="202" t="str">
        <f>IF($C28="","",IFERROR(VLOOKUP(ASC($C28),【サポート対象機器一覧】電気式高効率空調!$B:$F,5,FALSE),"サポート対象設備が見つかりません"))</f>
        <v/>
      </c>
      <c r="I28" s="203"/>
      <c r="J28" s="56"/>
    </row>
    <row r="29" spans="2:10" x14ac:dyDescent="0.25">
      <c r="B29" s="64">
        <v>2</v>
      </c>
      <c r="C29" s="56"/>
      <c r="D29" s="202" t="str">
        <f>IF($C29="","",IFERROR(VLOOKUP(ASC($C29),【サポート対象機器一覧】電気式高効率空調!$B:$F,2,FALSE),"サポート対象設備が見つかりません"))</f>
        <v/>
      </c>
      <c r="E29" s="203"/>
      <c r="F29" s="202" t="str">
        <f>IF($C29="","",IFERROR(VLOOKUP(ASC($C29),【サポート対象機器一覧】電気式高効率空調!$B:$F,3,FALSE),"サポート対象設備が見つかりません"))</f>
        <v/>
      </c>
      <c r="G29" s="203"/>
      <c r="H29" s="202" t="str">
        <f>IF($C29="","",IFERROR(VLOOKUP(ASC($C29),【サポート対象機器一覧】電気式高効率空調!$B:$F,5,FALSE),"サポート対象設備が見つかりません"))</f>
        <v/>
      </c>
      <c r="I29" s="203"/>
      <c r="J29" s="56"/>
    </row>
    <row r="30" spans="2:10" x14ac:dyDescent="0.25">
      <c r="B30" s="64">
        <v>3</v>
      </c>
      <c r="C30" s="56"/>
      <c r="D30" s="202" t="str">
        <f>IF($C30="","",IFERROR(VLOOKUP(ASC($C30),【サポート対象機器一覧】電気式高効率空調!$B:$F,2,FALSE),"サポート対象設備が見つかりません"))</f>
        <v/>
      </c>
      <c r="E30" s="203"/>
      <c r="F30" s="202" t="str">
        <f>IF($C30="","",IFERROR(VLOOKUP(ASC($C30),【サポート対象機器一覧】電気式高効率空調!$B:$F,3,FALSE),"サポート対象設備が見つかりません"))</f>
        <v/>
      </c>
      <c r="G30" s="203"/>
      <c r="H30" s="202" t="str">
        <f>IF($C30="","",IFERROR(VLOOKUP(ASC($C30),【サポート対象機器一覧】電気式高効率空調!$B:$F,5,FALSE),"サポート対象設備が見つかりません"))</f>
        <v/>
      </c>
      <c r="I30" s="203"/>
      <c r="J30" s="56"/>
    </row>
    <row r="31" spans="2:10" x14ac:dyDescent="0.25">
      <c r="B31" s="64">
        <v>4</v>
      </c>
      <c r="C31" s="56"/>
      <c r="D31" s="202" t="str">
        <f>IF($C31="","",IFERROR(VLOOKUP(ASC($C31),【サポート対象機器一覧】電気式高効率空調!$B:$F,2,FALSE),"サポート対象設備が見つかりません"))</f>
        <v/>
      </c>
      <c r="E31" s="203"/>
      <c r="F31" s="202" t="str">
        <f>IF($C31="","",IFERROR(VLOOKUP(ASC($C31),【サポート対象機器一覧】電気式高効率空調!$B:$F,3,FALSE),"サポート対象設備が見つかりません"))</f>
        <v/>
      </c>
      <c r="G31" s="203"/>
      <c r="H31" s="202" t="str">
        <f>IF($C31="","",IFERROR(VLOOKUP(ASC($C31),【サポート対象機器一覧】電気式高効率空調!$B:$F,5,FALSE),"サポート対象設備が見つかりません"))</f>
        <v/>
      </c>
      <c r="I31" s="203"/>
      <c r="J31" s="56"/>
    </row>
    <row r="32" spans="2:10" x14ac:dyDescent="0.25">
      <c r="B32" s="64">
        <v>5</v>
      </c>
      <c r="C32" s="56"/>
      <c r="D32" s="202" t="str">
        <f>IF($C32="","",IFERROR(VLOOKUP(ASC($C32),【サポート対象機器一覧】電気式高効率空調!$B:$F,2,FALSE),"サポート対象設備が見つかりません"))</f>
        <v/>
      </c>
      <c r="E32" s="203"/>
      <c r="F32" s="202" t="str">
        <f>IF($C32="","",IFERROR(VLOOKUP(ASC($C32),【サポート対象機器一覧】電気式高効率空調!$B:$F,3,FALSE),"サポート対象設備が見つかりません"))</f>
        <v/>
      </c>
      <c r="G32" s="203"/>
      <c r="H32" s="202" t="str">
        <f>IF($C32="","",IFERROR(VLOOKUP(ASC($C32),【サポート対象機器一覧】電気式高効率空調!$B:$F,5,FALSE),"サポート対象設備が見つかりません"))</f>
        <v/>
      </c>
      <c r="I32" s="203"/>
      <c r="J32" s="56"/>
    </row>
    <row r="33" spans="2:12" x14ac:dyDescent="0.25">
      <c r="B33" s="64">
        <v>6</v>
      </c>
      <c r="C33" s="56"/>
      <c r="D33" s="202" t="str">
        <f>IF($C33="","",IFERROR(VLOOKUP(ASC($C33),【サポート対象機器一覧】電気式高効率空調!$B:$F,2,FALSE),"サポート対象設備が見つかりません"))</f>
        <v/>
      </c>
      <c r="E33" s="203"/>
      <c r="F33" s="202" t="str">
        <f>IF($C33="","",IFERROR(VLOOKUP(ASC($C33),【サポート対象機器一覧】電気式高効率空調!$B:$F,3,FALSE),"サポート対象設備が見つかりません"))</f>
        <v/>
      </c>
      <c r="G33" s="203"/>
      <c r="H33" s="202" t="str">
        <f>IF($C33="","",IFERROR(VLOOKUP(ASC($C33),【サポート対象機器一覧】電気式高効率空調!$B:$F,5,FALSE),"サポート対象設備が見つかりません"))</f>
        <v/>
      </c>
      <c r="I33" s="203"/>
      <c r="J33" s="56"/>
    </row>
    <row r="34" spans="2:12" x14ac:dyDescent="0.25">
      <c r="B34" s="64">
        <v>7</v>
      </c>
      <c r="C34" s="56"/>
      <c r="D34" s="202" t="str">
        <f>IF($C34="","",IFERROR(VLOOKUP(ASC($C34),【サポート対象機器一覧】電気式高効率空調!$B:$F,2,FALSE),"サポート対象設備が見つかりません"))</f>
        <v/>
      </c>
      <c r="E34" s="203"/>
      <c r="F34" s="202" t="str">
        <f>IF($C34="","",IFERROR(VLOOKUP(ASC($C34),【サポート対象機器一覧】電気式高効率空調!$B:$F,3,FALSE),"サポート対象設備が見つかりません"))</f>
        <v/>
      </c>
      <c r="G34" s="203"/>
      <c r="H34" s="202" t="str">
        <f>IF($C34="","",IFERROR(VLOOKUP(ASC($C34),【サポート対象機器一覧】電気式高効率空調!$B:$F,5,FALSE),"サポート対象設備が見つかりません"))</f>
        <v/>
      </c>
      <c r="I34" s="203"/>
      <c r="J34" s="56"/>
    </row>
    <row r="35" spans="2:12" x14ac:dyDescent="0.25">
      <c r="B35" s="64">
        <v>8</v>
      </c>
      <c r="C35" s="56"/>
      <c r="D35" s="202" t="str">
        <f>IF($C35="","",IFERROR(VLOOKUP(ASC($C35),【サポート対象機器一覧】電気式高効率空調!$B:$F,2,FALSE),"サポート対象設備が見つかりません"))</f>
        <v/>
      </c>
      <c r="E35" s="203"/>
      <c r="F35" s="202" t="str">
        <f>IF($C35="","",IFERROR(VLOOKUP(ASC($C35),【サポート対象機器一覧】電気式高効率空調!$B:$F,3,FALSE),"サポート対象設備が見つかりません"))</f>
        <v/>
      </c>
      <c r="G35" s="203"/>
      <c r="H35" s="202" t="str">
        <f>IF($C35="","",IFERROR(VLOOKUP(ASC($C35),【サポート対象機器一覧】電気式高効率空調!$B:$F,5,FALSE),"サポート対象設備が見つかりません"))</f>
        <v/>
      </c>
      <c r="I35" s="203"/>
      <c r="J35" s="56"/>
    </row>
    <row r="36" spans="2:12" x14ac:dyDescent="0.25">
      <c r="B36" s="64">
        <v>9</v>
      </c>
      <c r="C36" s="56"/>
      <c r="D36" s="202" t="str">
        <f>IF($C36="","",IFERROR(VLOOKUP(ASC($C36),【サポート対象機器一覧】電気式高効率空調!$B:$F,2,FALSE),"サポート対象設備が見つかりません"))</f>
        <v/>
      </c>
      <c r="E36" s="203"/>
      <c r="F36" s="202" t="str">
        <f>IF($C36="","",IFERROR(VLOOKUP(ASC($C36),【サポート対象機器一覧】電気式高効率空調!$B:$F,3,FALSE),"サポート対象設備が見つかりません"))</f>
        <v/>
      </c>
      <c r="G36" s="203"/>
      <c r="H36" s="202" t="str">
        <f>IF($C36="","",IFERROR(VLOOKUP(ASC($C36),【サポート対象機器一覧】電気式高効率空調!$B:$F,5,FALSE),"サポート対象設備が見つかりません"))</f>
        <v/>
      </c>
      <c r="I36" s="203"/>
      <c r="J36" s="56"/>
    </row>
    <row r="37" spans="2:12" x14ac:dyDescent="0.25">
      <c r="B37" s="64">
        <v>10</v>
      </c>
      <c r="C37" s="56"/>
      <c r="D37" s="202" t="str">
        <f>IF($C37="","",IFERROR(VLOOKUP(ASC($C37),【サポート対象機器一覧】電気式高効率空調!$B:$F,2,FALSE),"サポート対象設備が見つかりません"))</f>
        <v/>
      </c>
      <c r="E37" s="203"/>
      <c r="F37" s="202" t="str">
        <f>IF($C37="","",IFERROR(VLOOKUP(ASC($C37),【サポート対象機器一覧】電気式高効率空調!$B:$F,3,FALSE),"サポート対象設備が見つかりません"))</f>
        <v/>
      </c>
      <c r="G37" s="203"/>
      <c r="H37" s="202" t="str">
        <f>IF($C37="","",IFERROR(VLOOKUP(ASC($C37),【サポート対象機器一覧】電気式高効率空調!$B:$F,5,FALSE),"サポート対象設備が見つかりません"))</f>
        <v/>
      </c>
      <c r="I37" s="203"/>
      <c r="J37" s="56"/>
    </row>
    <row r="38" spans="2:12" x14ac:dyDescent="0.25">
      <c r="B38" s="61"/>
      <c r="C38" s="62"/>
      <c r="D38" s="62"/>
      <c r="E38" s="62"/>
      <c r="F38" s="61"/>
      <c r="G38" s="61"/>
      <c r="H38" s="61"/>
      <c r="I38" s="61"/>
      <c r="J38" s="61"/>
    </row>
    <row r="39" spans="2:12" x14ac:dyDescent="0.25">
      <c r="B39" s="57" t="s">
        <v>7</v>
      </c>
    </row>
    <row r="40" spans="2:12" x14ac:dyDescent="0.25">
      <c r="B40" s="57" t="s">
        <v>16</v>
      </c>
    </row>
    <row r="41" spans="2:12" ht="33" customHeight="1" x14ac:dyDescent="0.25">
      <c r="B41" s="63">
        <v>1</v>
      </c>
      <c r="C41" s="197" t="s">
        <v>867</v>
      </c>
      <c r="D41" s="197"/>
      <c r="E41" s="197"/>
      <c r="F41" s="197"/>
      <c r="G41" s="197"/>
      <c r="H41" s="197"/>
      <c r="I41" s="197"/>
      <c r="J41" s="197"/>
      <c r="L41" s="59"/>
    </row>
    <row r="42" spans="2:12" x14ac:dyDescent="0.25">
      <c r="B42" s="57">
        <v>2</v>
      </c>
      <c r="C42" s="57" t="s">
        <v>14</v>
      </c>
      <c r="L42" s="59"/>
    </row>
    <row r="43" spans="2:12" x14ac:dyDescent="0.25">
      <c r="B43" s="57">
        <v>3</v>
      </c>
      <c r="C43" s="57" t="s">
        <v>15</v>
      </c>
      <c r="L43" s="59"/>
    </row>
    <row r="44" spans="2:12" x14ac:dyDescent="0.25">
      <c r="L44" s="59"/>
    </row>
    <row r="45" spans="2:12" x14ac:dyDescent="0.25">
      <c r="C45" s="57" t="s">
        <v>924</v>
      </c>
    </row>
    <row r="47" spans="2:12" x14ac:dyDescent="0.25">
      <c r="B47" s="57" t="s">
        <v>44</v>
      </c>
    </row>
    <row r="48" spans="2:12" ht="33" customHeight="1" x14ac:dyDescent="0.25">
      <c r="B48" s="197" t="s">
        <v>864</v>
      </c>
      <c r="C48" s="197"/>
      <c r="D48" s="197"/>
      <c r="E48" s="197"/>
      <c r="F48" s="197"/>
      <c r="G48" s="197"/>
      <c r="H48" s="197"/>
      <c r="I48" s="197"/>
      <c r="J48" s="197"/>
    </row>
    <row r="49" spans="2:14" ht="33" customHeight="1" x14ac:dyDescent="0.25">
      <c r="B49" s="198" t="s">
        <v>42</v>
      </c>
      <c r="C49" s="198"/>
      <c r="D49" s="198"/>
      <c r="E49" s="199"/>
      <c r="F49" s="200"/>
      <c r="G49" s="200"/>
      <c r="H49" s="201"/>
      <c r="I49" s="58"/>
      <c r="J49" s="59"/>
      <c r="K49" s="60"/>
      <c r="L49" s="60"/>
      <c r="M49" s="61"/>
      <c r="N49" s="61"/>
    </row>
    <row r="51" spans="2:14" x14ac:dyDescent="0.25">
      <c r="B51" s="57" t="s">
        <v>8</v>
      </c>
    </row>
    <row r="52" spans="2:14" x14ac:dyDescent="0.25">
      <c r="B52" s="57" t="s">
        <v>865</v>
      </c>
    </row>
    <row r="53" spans="2:14" x14ac:dyDescent="0.25">
      <c r="B53" s="57" t="s">
        <v>866</v>
      </c>
    </row>
    <row r="54" spans="2:14" ht="15.75" customHeight="1" x14ac:dyDescent="0.25">
      <c r="B54" s="204"/>
      <c r="C54" s="205"/>
      <c r="D54" s="205"/>
      <c r="E54" s="205"/>
      <c r="F54" s="205"/>
      <c r="G54" s="205"/>
      <c r="H54" s="205"/>
      <c r="I54" s="205"/>
      <c r="J54" s="206"/>
    </row>
    <row r="55" spans="2:14" x14ac:dyDescent="0.25">
      <c r="B55" s="207"/>
      <c r="C55" s="208"/>
      <c r="D55" s="208"/>
      <c r="E55" s="208"/>
      <c r="F55" s="208"/>
      <c r="G55" s="208"/>
      <c r="H55" s="208"/>
      <c r="I55" s="208"/>
      <c r="J55" s="209"/>
    </row>
    <row r="56" spans="2:14" x14ac:dyDescent="0.25">
      <c r="B56" s="207"/>
      <c r="C56" s="208"/>
      <c r="D56" s="208"/>
      <c r="E56" s="208"/>
      <c r="F56" s="208"/>
      <c r="G56" s="208"/>
      <c r="H56" s="208"/>
      <c r="I56" s="208"/>
      <c r="J56" s="209"/>
    </row>
    <row r="57" spans="2:14" x14ac:dyDescent="0.25">
      <c r="B57" s="207"/>
      <c r="C57" s="208"/>
      <c r="D57" s="208"/>
      <c r="E57" s="208"/>
      <c r="F57" s="208"/>
      <c r="G57" s="208"/>
      <c r="H57" s="208"/>
      <c r="I57" s="208"/>
      <c r="J57" s="209"/>
    </row>
    <row r="58" spans="2:14" x14ac:dyDescent="0.25">
      <c r="B58" s="207"/>
      <c r="C58" s="208"/>
      <c r="D58" s="208"/>
      <c r="E58" s="208"/>
      <c r="F58" s="208"/>
      <c r="G58" s="208"/>
      <c r="H58" s="208"/>
      <c r="I58" s="208"/>
      <c r="J58" s="209"/>
    </row>
    <row r="59" spans="2:14" ht="15.75" customHeight="1" x14ac:dyDescent="0.25">
      <c r="B59" s="210"/>
      <c r="C59" s="211"/>
      <c r="D59" s="211"/>
      <c r="E59" s="211"/>
      <c r="F59" s="211"/>
      <c r="G59" s="211"/>
      <c r="H59" s="211"/>
      <c r="I59" s="211"/>
      <c r="J59" s="212"/>
    </row>
    <row r="60" spans="2:14" ht="15.75" customHeight="1" x14ac:dyDescent="0.25">
      <c r="B60" s="94"/>
      <c r="C60" s="94"/>
      <c r="D60" s="94"/>
      <c r="E60" s="94"/>
      <c r="F60" s="94"/>
      <c r="G60" s="94"/>
      <c r="H60" s="94"/>
      <c r="I60" s="94"/>
      <c r="J60" s="94"/>
    </row>
    <row r="61" spans="2:14" ht="15.75" customHeight="1" x14ac:dyDescent="0.25">
      <c r="B61" s="94"/>
      <c r="C61" s="94"/>
      <c r="D61" s="94"/>
      <c r="E61" s="94"/>
      <c r="F61" s="94"/>
      <c r="G61" s="94"/>
      <c r="H61" s="94"/>
      <c r="I61" s="94"/>
      <c r="J61" s="98" t="s">
        <v>2683</v>
      </c>
    </row>
    <row r="62" spans="2:14" ht="15.75" customHeight="1" x14ac:dyDescent="0.25"/>
  </sheetData>
  <sheetProtection algorithmName="SHA-512" hashValue="72FBkAR6q7kJUqd+xGmN7M53aIrr31qGOE/HISquqO5FauNjTLO6aR5Hh4V0IA/cN1PdUfTZv7EVa7gIToZ4lA==" saltValue="9in6wnEFJ4uchJfXDxjjvw==" spinCount="100000" sheet="1" objects="1" scenarios="1"/>
  <mergeCells count="58">
    <mergeCell ref="B18:D18"/>
    <mergeCell ref="E18:H18"/>
    <mergeCell ref="B13:D13"/>
    <mergeCell ref="B14:D14"/>
    <mergeCell ref="B15:D15"/>
    <mergeCell ref="B6:J6"/>
    <mergeCell ref="E13:H13"/>
    <mergeCell ref="E14:H14"/>
    <mergeCell ref="E15:H15"/>
    <mergeCell ref="B8:J8"/>
    <mergeCell ref="B10:J10"/>
    <mergeCell ref="C20:D20"/>
    <mergeCell ref="E20:H20"/>
    <mergeCell ref="C21:D21"/>
    <mergeCell ref="E21:H21"/>
    <mergeCell ref="C22:D22"/>
    <mergeCell ref="E22:H22"/>
    <mergeCell ref="E23:H23"/>
    <mergeCell ref="D27:E27"/>
    <mergeCell ref="F27:G27"/>
    <mergeCell ref="H27:I27"/>
    <mergeCell ref="C23:D23"/>
    <mergeCell ref="D28:E28"/>
    <mergeCell ref="F28:G28"/>
    <mergeCell ref="H28:I28"/>
    <mergeCell ref="D29:E29"/>
    <mergeCell ref="F29:G29"/>
    <mergeCell ref="H29:I29"/>
    <mergeCell ref="H33:I33"/>
    <mergeCell ref="D30:E30"/>
    <mergeCell ref="F30:G30"/>
    <mergeCell ref="H30:I30"/>
    <mergeCell ref="D31:E31"/>
    <mergeCell ref="F31:G31"/>
    <mergeCell ref="H31:I31"/>
    <mergeCell ref="B54:J59"/>
    <mergeCell ref="D36:E36"/>
    <mergeCell ref="F36:G36"/>
    <mergeCell ref="H36:I36"/>
    <mergeCell ref="D37:E37"/>
    <mergeCell ref="F37:G37"/>
    <mergeCell ref="H37:I37"/>
    <mergeCell ref="I3:J3"/>
    <mergeCell ref="C41:J41"/>
    <mergeCell ref="B48:J48"/>
    <mergeCell ref="B49:D49"/>
    <mergeCell ref="E49:H49"/>
    <mergeCell ref="D34:E34"/>
    <mergeCell ref="F34:G34"/>
    <mergeCell ref="H34:I34"/>
    <mergeCell ref="D35:E35"/>
    <mergeCell ref="F35:G35"/>
    <mergeCell ref="H35:I35"/>
    <mergeCell ref="D32:E32"/>
    <mergeCell ref="F32:G32"/>
    <mergeCell ref="H32:I32"/>
    <mergeCell ref="D33:E33"/>
    <mergeCell ref="F33:G33"/>
  </mergeCells>
  <phoneticPr fontId="7"/>
  <dataValidations disablePrompts="1" count="1">
    <dataValidation type="list" allowBlank="1" showInputMessage="1" showErrorMessage="1" sqref="E49 I49" xr:uid="{82438FC7-12CC-4EF8-AB4B-15193BA448AA}">
      <formula1>"リース,ESCO,エネルギーサービス,その他"</formula1>
    </dataValidation>
  </dataValidations>
  <printOptions horizontalCentered="1"/>
  <pageMargins left="0.25" right="0.25" top="0.75" bottom="0.75" header="0.3" footer="0.3"/>
  <pageSetup paperSize="9" fitToHeight="0" orientation="portrait" r:id="rId1"/>
  <headerFooter>
    <oddFooter>&amp;P / &amp;N ページ</oddFooter>
  </headerFooter>
  <rowBreaks count="1" manualBreakCount="1">
    <brk id="3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1</xdr:col>
                    <xdr:colOff>114300</xdr:colOff>
                    <xdr:row>44</xdr:row>
                    <xdr:rowOff>0</xdr:rowOff>
                  </from>
                  <to>
                    <xdr:col>2</xdr:col>
                    <xdr:colOff>95250</xdr:colOff>
                    <xdr:row>45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60A5C-C381-4596-98F0-27B628BFB045}">
  <dimension ref="B2:N62"/>
  <sheetViews>
    <sheetView showGridLines="0" view="pageBreakPreview" zoomScaleNormal="80" zoomScaleSheetLayoutView="100" workbookViewId="0"/>
  </sheetViews>
  <sheetFormatPr defaultColWidth="9" defaultRowHeight="15.75" x14ac:dyDescent="0.25"/>
  <cols>
    <col min="1" max="2" width="3.625" style="57" customWidth="1"/>
    <col min="3" max="10" width="10" style="57" customWidth="1"/>
    <col min="11" max="11" width="3.625" style="57" customWidth="1"/>
    <col min="12" max="16384" width="9" style="57"/>
  </cols>
  <sheetData>
    <row r="2" spans="2:10" x14ac:dyDescent="0.25">
      <c r="B2" s="57" t="s">
        <v>927</v>
      </c>
    </row>
    <row r="3" spans="2:10" ht="15.75" customHeight="1" x14ac:dyDescent="0.25">
      <c r="H3" s="76" t="s">
        <v>5</v>
      </c>
      <c r="I3" s="196" t="s">
        <v>34</v>
      </c>
      <c r="J3" s="196"/>
    </row>
    <row r="4" spans="2:10" ht="15.75" customHeight="1" x14ac:dyDescent="0.25">
      <c r="B4" s="57" t="s">
        <v>2681</v>
      </c>
    </row>
    <row r="5" spans="2:10" x14ac:dyDescent="0.25">
      <c r="H5" s="76"/>
      <c r="I5" s="76"/>
    </row>
    <row r="6" spans="2:10" ht="24" x14ac:dyDescent="0.35">
      <c r="B6" s="223" t="s">
        <v>870</v>
      </c>
      <c r="C6" s="223"/>
      <c r="D6" s="223"/>
      <c r="E6" s="223"/>
      <c r="F6" s="223"/>
      <c r="G6" s="223"/>
      <c r="H6" s="223"/>
      <c r="I6" s="223"/>
      <c r="J6" s="223"/>
    </row>
    <row r="7" spans="2:10" ht="15.75" customHeight="1" x14ac:dyDescent="0.35">
      <c r="B7" s="89"/>
      <c r="C7" s="89"/>
      <c r="D7" s="89"/>
      <c r="E7" s="89"/>
      <c r="F7" s="89"/>
      <c r="G7" s="89"/>
      <c r="H7" s="89"/>
      <c r="I7" s="89"/>
      <c r="J7" s="89"/>
    </row>
    <row r="8" spans="2:10" s="78" customFormat="1" ht="31.5" customHeight="1" x14ac:dyDescent="0.4">
      <c r="B8" s="230" t="s">
        <v>930</v>
      </c>
      <c r="C8" s="230"/>
      <c r="D8" s="230"/>
      <c r="E8" s="230"/>
      <c r="F8" s="230"/>
      <c r="G8" s="230"/>
      <c r="H8" s="230"/>
      <c r="I8" s="230"/>
      <c r="J8" s="230"/>
    </row>
    <row r="9" spans="2:10" ht="15.75" customHeight="1" x14ac:dyDescent="0.25"/>
    <row r="10" spans="2:10" ht="15.75" customHeight="1" x14ac:dyDescent="0.25">
      <c r="B10" s="231" t="s">
        <v>928</v>
      </c>
      <c r="C10" s="231"/>
      <c r="D10" s="231"/>
      <c r="E10" s="231"/>
      <c r="F10" s="231"/>
      <c r="G10" s="231"/>
      <c r="H10" s="231"/>
      <c r="I10" s="231"/>
      <c r="J10" s="231"/>
    </row>
    <row r="12" spans="2:10" x14ac:dyDescent="0.25">
      <c r="B12" s="57" t="s">
        <v>10</v>
      </c>
    </row>
    <row r="13" spans="2:10" x14ac:dyDescent="0.25">
      <c r="B13" s="233" t="s">
        <v>923</v>
      </c>
      <c r="C13" s="233"/>
      <c r="D13" s="233"/>
      <c r="E13" s="224"/>
      <c r="F13" s="225"/>
      <c r="G13" s="225"/>
      <c r="H13" s="226"/>
    </row>
    <row r="14" spans="2:10" x14ac:dyDescent="0.25">
      <c r="B14" s="234" t="s">
        <v>13</v>
      </c>
      <c r="C14" s="235"/>
      <c r="D14" s="236"/>
      <c r="E14" s="227"/>
      <c r="F14" s="228"/>
      <c r="G14" s="228"/>
      <c r="H14" s="229"/>
    </row>
    <row r="15" spans="2:10" x14ac:dyDescent="0.25">
      <c r="B15" s="234" t="s">
        <v>12</v>
      </c>
      <c r="C15" s="235"/>
      <c r="D15" s="236"/>
      <c r="E15" s="227"/>
      <c r="F15" s="228"/>
      <c r="G15" s="228"/>
      <c r="H15" s="229"/>
    </row>
    <row r="16" spans="2:10" ht="15.75" customHeight="1" x14ac:dyDescent="0.25"/>
    <row r="17" spans="2:10" x14ac:dyDescent="0.25">
      <c r="B17" s="57" t="s">
        <v>6</v>
      </c>
      <c r="I17" s="69"/>
    </row>
    <row r="18" spans="2:10" x14ac:dyDescent="0.25">
      <c r="B18" s="218" t="s">
        <v>871</v>
      </c>
      <c r="C18" s="232"/>
      <c r="D18" s="219"/>
      <c r="E18" s="220"/>
      <c r="F18" s="221"/>
      <c r="G18" s="221"/>
      <c r="H18" s="222"/>
      <c r="I18" s="69"/>
    </row>
    <row r="19" spans="2:10" x14ac:dyDescent="0.25">
      <c r="B19" s="72" t="s">
        <v>9</v>
      </c>
      <c r="C19" s="73"/>
      <c r="D19" s="73"/>
      <c r="E19" s="74"/>
      <c r="F19" s="74"/>
      <c r="G19" s="74"/>
      <c r="H19" s="90"/>
      <c r="I19" s="69"/>
    </row>
    <row r="20" spans="2:10" x14ac:dyDescent="0.25">
      <c r="B20" s="70"/>
      <c r="C20" s="218" t="s">
        <v>4</v>
      </c>
      <c r="D20" s="219"/>
      <c r="E20" s="220"/>
      <c r="F20" s="221"/>
      <c r="G20" s="221"/>
      <c r="H20" s="222"/>
      <c r="I20" s="69"/>
    </row>
    <row r="21" spans="2:10" x14ac:dyDescent="0.25">
      <c r="B21" s="70"/>
      <c r="C21" s="218" t="s">
        <v>2</v>
      </c>
      <c r="D21" s="219"/>
      <c r="E21" s="220"/>
      <c r="F21" s="221"/>
      <c r="G21" s="221"/>
      <c r="H21" s="222"/>
      <c r="I21" s="69"/>
    </row>
    <row r="22" spans="2:10" x14ac:dyDescent="0.25">
      <c r="B22" s="70"/>
      <c r="C22" s="218" t="s">
        <v>3</v>
      </c>
      <c r="D22" s="219"/>
      <c r="E22" s="213"/>
      <c r="F22" s="214"/>
      <c r="G22" s="214"/>
      <c r="H22" s="215"/>
      <c r="I22" s="69"/>
      <c r="J22" s="59"/>
    </row>
    <row r="23" spans="2:10" x14ac:dyDescent="0.25">
      <c r="B23" s="71"/>
      <c r="C23" s="218" t="s">
        <v>24</v>
      </c>
      <c r="D23" s="219"/>
      <c r="E23" s="213"/>
      <c r="F23" s="214"/>
      <c r="G23" s="214"/>
      <c r="H23" s="215"/>
      <c r="I23" s="69"/>
      <c r="J23" s="59"/>
    </row>
    <row r="24" spans="2:10" x14ac:dyDescent="0.25">
      <c r="B24" s="65"/>
      <c r="C24" s="65"/>
      <c r="D24" s="65"/>
      <c r="E24" s="65"/>
      <c r="F24" s="65"/>
      <c r="G24" s="65"/>
      <c r="H24" s="65"/>
      <c r="I24" s="65"/>
      <c r="J24" s="65"/>
    </row>
    <row r="25" spans="2:10" x14ac:dyDescent="0.25">
      <c r="B25" s="57" t="s">
        <v>0</v>
      </c>
    </row>
    <row r="26" spans="2:10" ht="15.75" customHeight="1" x14ac:dyDescent="0.25">
      <c r="B26" s="31" t="s">
        <v>2684</v>
      </c>
      <c r="C26" s="87"/>
      <c r="D26" s="87"/>
      <c r="E26" s="87"/>
      <c r="F26" s="87"/>
      <c r="G26" s="87"/>
      <c r="H26" s="87"/>
      <c r="I26" s="87"/>
      <c r="J26" s="87"/>
    </row>
    <row r="27" spans="2:10" ht="15.75" customHeight="1" x14ac:dyDescent="0.25">
      <c r="B27" s="67" t="s">
        <v>1</v>
      </c>
      <c r="C27" s="67" t="s">
        <v>11</v>
      </c>
      <c r="D27" s="216" t="s">
        <v>18</v>
      </c>
      <c r="E27" s="217"/>
      <c r="F27" s="216" t="s">
        <v>20</v>
      </c>
      <c r="G27" s="217"/>
      <c r="H27" s="216" t="s">
        <v>19</v>
      </c>
      <c r="I27" s="217"/>
      <c r="J27" s="88" t="s">
        <v>2803</v>
      </c>
    </row>
    <row r="28" spans="2:10" ht="15.75" customHeight="1" x14ac:dyDescent="0.25">
      <c r="B28" s="64">
        <v>1</v>
      </c>
      <c r="C28" s="56"/>
      <c r="D28" s="202" t="str">
        <f>IF($C28="","",IFERROR(VLOOKUP(ASC($C28),【サポート対象機器一覧】エアコンプレッサー!$B:$F,2,FALSE),"サポート対象設備が見つかりません"))</f>
        <v/>
      </c>
      <c r="E28" s="203"/>
      <c r="F28" s="202" t="str">
        <f>IF($C28="","",IFERROR(VLOOKUP(ASC($C28),【サポート対象機器一覧】エアコンプレッサー!$B:$F,3,FALSE),"サポート対象設備が見つかりません"))</f>
        <v/>
      </c>
      <c r="G28" s="203"/>
      <c r="H28" s="202" t="str">
        <f>IF($C28="","",IFERROR(VLOOKUP(ASC($C28),【サポート対象機器一覧】エアコンプレッサー!$B:$F,4,FALSE),"サポート対象設備が見つかりません"))</f>
        <v/>
      </c>
      <c r="I28" s="203"/>
      <c r="J28" s="56"/>
    </row>
    <row r="29" spans="2:10" x14ac:dyDescent="0.25">
      <c r="B29" s="64">
        <v>2</v>
      </c>
      <c r="C29" s="56"/>
      <c r="D29" s="202" t="str">
        <f>IF($C29="","",IFERROR(VLOOKUP(ASC($C29),【サポート対象機器一覧】エアコンプレッサー!$B:$F,2,FALSE),"サポート対象設備が見つかりません"))</f>
        <v/>
      </c>
      <c r="E29" s="203"/>
      <c r="F29" s="202" t="str">
        <f>IF($C29="","",IFERROR(VLOOKUP(ASC($C29),【サポート対象機器一覧】エアコンプレッサー!$B:$F,3,FALSE),"サポート対象設備が見つかりません"))</f>
        <v/>
      </c>
      <c r="G29" s="203"/>
      <c r="H29" s="202" t="str">
        <f>IF($C29="","",IFERROR(VLOOKUP(ASC($C29),【サポート対象機器一覧】エアコンプレッサー!$B:$F,4,FALSE),"サポート対象設備が見つかりません"))</f>
        <v/>
      </c>
      <c r="I29" s="203"/>
      <c r="J29" s="56"/>
    </row>
    <row r="30" spans="2:10" x14ac:dyDescent="0.25">
      <c r="B30" s="64">
        <v>3</v>
      </c>
      <c r="C30" s="56"/>
      <c r="D30" s="202" t="str">
        <f>IF($C30="","",IFERROR(VLOOKUP(ASC($C30),【サポート対象機器一覧】エアコンプレッサー!$B:$F,2,FALSE),"サポート対象設備が見つかりません"))</f>
        <v/>
      </c>
      <c r="E30" s="203"/>
      <c r="F30" s="202" t="str">
        <f>IF($C30="","",IFERROR(VLOOKUP(ASC($C30),【サポート対象機器一覧】エアコンプレッサー!$B:$F,3,FALSE),"サポート対象設備が見つかりません"))</f>
        <v/>
      </c>
      <c r="G30" s="203"/>
      <c r="H30" s="202" t="str">
        <f>IF($C30="","",IFERROR(VLOOKUP(ASC($C30),【サポート対象機器一覧】エアコンプレッサー!$B:$F,4,FALSE),"サポート対象設備が見つかりません"))</f>
        <v/>
      </c>
      <c r="I30" s="203"/>
      <c r="J30" s="56"/>
    </row>
    <row r="31" spans="2:10" x14ac:dyDescent="0.25">
      <c r="B31" s="64">
        <v>4</v>
      </c>
      <c r="C31" s="56"/>
      <c r="D31" s="202" t="str">
        <f>IF($C31="","",IFERROR(VLOOKUP(ASC($C31),【サポート対象機器一覧】エアコンプレッサー!$B:$F,2,FALSE),"サポート対象設備が見つかりません"))</f>
        <v/>
      </c>
      <c r="E31" s="203"/>
      <c r="F31" s="202" t="str">
        <f>IF($C31="","",IFERROR(VLOOKUP(ASC($C31),【サポート対象機器一覧】エアコンプレッサー!$B:$F,3,FALSE),"サポート対象設備が見つかりません"))</f>
        <v/>
      </c>
      <c r="G31" s="203"/>
      <c r="H31" s="202" t="str">
        <f>IF($C31="","",IFERROR(VLOOKUP(ASC($C31),【サポート対象機器一覧】エアコンプレッサー!$B:$F,4,FALSE),"サポート対象設備が見つかりません"))</f>
        <v/>
      </c>
      <c r="I31" s="203"/>
      <c r="J31" s="56"/>
    </row>
    <row r="32" spans="2:10" x14ac:dyDescent="0.25">
      <c r="B32" s="64">
        <v>5</v>
      </c>
      <c r="C32" s="56"/>
      <c r="D32" s="202" t="str">
        <f>IF($C32="","",IFERROR(VLOOKUP(ASC($C32),【サポート対象機器一覧】エアコンプレッサー!$B:$F,2,FALSE),"サポート対象設備が見つかりません"))</f>
        <v/>
      </c>
      <c r="E32" s="203"/>
      <c r="F32" s="202" t="str">
        <f>IF($C32="","",IFERROR(VLOOKUP(ASC($C32),【サポート対象機器一覧】エアコンプレッサー!$B:$F,3,FALSE),"サポート対象設備が見つかりません"))</f>
        <v/>
      </c>
      <c r="G32" s="203"/>
      <c r="H32" s="202" t="str">
        <f>IF($C32="","",IFERROR(VLOOKUP(ASC($C32),【サポート対象機器一覧】エアコンプレッサー!$B:$F,4,FALSE),"サポート対象設備が見つかりません"))</f>
        <v/>
      </c>
      <c r="I32" s="203"/>
      <c r="J32" s="56"/>
    </row>
    <row r="33" spans="2:12" x14ac:dyDescent="0.25">
      <c r="B33" s="64">
        <v>6</v>
      </c>
      <c r="C33" s="56"/>
      <c r="D33" s="202" t="str">
        <f>IF($C33="","",IFERROR(VLOOKUP(ASC($C33),【サポート対象機器一覧】エアコンプレッサー!$B:$F,2,FALSE),"サポート対象設備が見つかりません"))</f>
        <v/>
      </c>
      <c r="E33" s="203"/>
      <c r="F33" s="202" t="str">
        <f>IF($C33="","",IFERROR(VLOOKUP(ASC($C33),【サポート対象機器一覧】エアコンプレッサー!$B:$F,3,FALSE),"サポート対象設備が見つかりません"))</f>
        <v/>
      </c>
      <c r="G33" s="203"/>
      <c r="H33" s="202" t="str">
        <f>IF($C33="","",IFERROR(VLOOKUP(ASC($C33),【サポート対象機器一覧】エアコンプレッサー!$B:$F,4,FALSE),"サポート対象設備が見つかりません"))</f>
        <v/>
      </c>
      <c r="I33" s="203"/>
      <c r="J33" s="56"/>
    </row>
    <row r="34" spans="2:12" x14ac:dyDescent="0.25">
      <c r="B34" s="64">
        <v>7</v>
      </c>
      <c r="C34" s="56"/>
      <c r="D34" s="202" t="str">
        <f>IF($C34="","",IFERROR(VLOOKUP(ASC($C34),【サポート対象機器一覧】エアコンプレッサー!$B:$F,2,FALSE),"サポート対象設備が見つかりません"))</f>
        <v/>
      </c>
      <c r="E34" s="203"/>
      <c r="F34" s="202" t="str">
        <f>IF($C34="","",IFERROR(VLOOKUP(ASC($C34),【サポート対象機器一覧】エアコンプレッサー!$B:$F,3,FALSE),"サポート対象設備が見つかりません"))</f>
        <v/>
      </c>
      <c r="G34" s="203"/>
      <c r="H34" s="202" t="str">
        <f>IF($C34="","",IFERROR(VLOOKUP(ASC($C34),【サポート対象機器一覧】エアコンプレッサー!$B:$F,4,FALSE),"サポート対象設備が見つかりません"))</f>
        <v/>
      </c>
      <c r="I34" s="203"/>
      <c r="J34" s="56"/>
    </row>
    <row r="35" spans="2:12" x14ac:dyDescent="0.25">
      <c r="B35" s="64">
        <v>8</v>
      </c>
      <c r="C35" s="56"/>
      <c r="D35" s="202" t="str">
        <f>IF($C35="","",IFERROR(VLOOKUP(ASC($C35),【サポート対象機器一覧】エアコンプレッサー!$B:$F,2,FALSE),"サポート対象設備が見つかりません"))</f>
        <v/>
      </c>
      <c r="E35" s="203"/>
      <c r="F35" s="202" t="str">
        <f>IF($C35="","",IFERROR(VLOOKUP(ASC($C35),【サポート対象機器一覧】エアコンプレッサー!$B:$F,3,FALSE),"サポート対象設備が見つかりません"))</f>
        <v/>
      </c>
      <c r="G35" s="203"/>
      <c r="H35" s="202" t="str">
        <f>IF($C35="","",IFERROR(VLOOKUP(ASC($C35),【サポート対象機器一覧】エアコンプレッサー!$B:$F,4,FALSE),"サポート対象設備が見つかりません"))</f>
        <v/>
      </c>
      <c r="I35" s="203"/>
      <c r="J35" s="56"/>
    </row>
    <row r="36" spans="2:12" x14ac:dyDescent="0.25">
      <c r="B36" s="64">
        <v>9</v>
      </c>
      <c r="C36" s="56"/>
      <c r="D36" s="202" t="str">
        <f>IF($C36="","",IFERROR(VLOOKUP(ASC($C36),【サポート対象機器一覧】エアコンプレッサー!$B:$F,2,FALSE),"サポート対象設備が見つかりません"))</f>
        <v/>
      </c>
      <c r="E36" s="203"/>
      <c r="F36" s="202" t="str">
        <f>IF($C36="","",IFERROR(VLOOKUP(ASC($C36),【サポート対象機器一覧】エアコンプレッサー!$B:$F,3,FALSE),"サポート対象設備が見つかりません"))</f>
        <v/>
      </c>
      <c r="G36" s="203"/>
      <c r="H36" s="202" t="str">
        <f>IF($C36="","",IFERROR(VLOOKUP(ASC($C36),【サポート対象機器一覧】エアコンプレッサー!$B:$F,4,FALSE),"サポート対象設備が見つかりません"))</f>
        <v/>
      </c>
      <c r="I36" s="203"/>
      <c r="J36" s="56"/>
    </row>
    <row r="37" spans="2:12" x14ac:dyDescent="0.25">
      <c r="B37" s="64">
        <v>10</v>
      </c>
      <c r="C37" s="56"/>
      <c r="D37" s="202" t="str">
        <f>IF($C37="","",IFERROR(VLOOKUP(ASC($C37),【サポート対象機器一覧】エアコンプレッサー!$B:$F,2,FALSE),"サポート対象設備が見つかりません"))</f>
        <v/>
      </c>
      <c r="E37" s="203"/>
      <c r="F37" s="202" t="str">
        <f>IF($C37="","",IFERROR(VLOOKUP(ASC($C37),【サポート対象機器一覧】エアコンプレッサー!$B:$F,3,FALSE),"サポート対象設備が見つかりません"))</f>
        <v/>
      </c>
      <c r="G37" s="203"/>
      <c r="H37" s="202" t="str">
        <f>IF($C37="","",IFERROR(VLOOKUP(ASC($C37),【サポート対象機器一覧】エアコンプレッサー!$B:$F,4,FALSE),"サポート対象設備が見つかりません"))</f>
        <v/>
      </c>
      <c r="I37" s="203"/>
      <c r="J37" s="56"/>
    </row>
    <row r="38" spans="2:12" x14ac:dyDescent="0.25">
      <c r="B38" s="61"/>
      <c r="C38" s="62"/>
      <c r="D38" s="62"/>
      <c r="E38" s="62"/>
      <c r="F38" s="61"/>
      <c r="G38" s="61"/>
      <c r="H38" s="61"/>
      <c r="I38" s="61"/>
      <c r="J38" s="61"/>
    </row>
    <row r="39" spans="2:12" x14ac:dyDescent="0.25">
      <c r="B39" s="57" t="s">
        <v>7</v>
      </c>
    </row>
    <row r="40" spans="2:12" x14ac:dyDescent="0.25">
      <c r="B40" s="57" t="s">
        <v>16</v>
      </c>
    </row>
    <row r="41" spans="2:12" ht="33" customHeight="1" x14ac:dyDescent="0.25">
      <c r="B41" s="63">
        <v>1</v>
      </c>
      <c r="C41" s="197" t="s">
        <v>867</v>
      </c>
      <c r="D41" s="197"/>
      <c r="E41" s="197"/>
      <c r="F41" s="197"/>
      <c r="G41" s="197"/>
      <c r="H41" s="197"/>
      <c r="I41" s="197"/>
      <c r="J41" s="197"/>
      <c r="L41" s="59"/>
    </row>
    <row r="42" spans="2:12" x14ac:dyDescent="0.25">
      <c r="B42" s="57">
        <v>2</v>
      </c>
      <c r="C42" s="57" t="s">
        <v>14</v>
      </c>
      <c r="L42" s="59"/>
    </row>
    <row r="43" spans="2:12" x14ac:dyDescent="0.25">
      <c r="B43" s="57">
        <v>3</v>
      </c>
      <c r="C43" s="57" t="s">
        <v>15</v>
      </c>
      <c r="L43" s="59"/>
    </row>
    <row r="44" spans="2:12" x14ac:dyDescent="0.25">
      <c r="L44" s="59"/>
    </row>
    <row r="45" spans="2:12" x14ac:dyDescent="0.25">
      <c r="C45" s="57" t="s">
        <v>924</v>
      </c>
    </row>
    <row r="47" spans="2:12" x14ac:dyDescent="0.25">
      <c r="B47" s="57" t="s">
        <v>44</v>
      </c>
    </row>
    <row r="48" spans="2:12" ht="33" customHeight="1" x14ac:dyDescent="0.25">
      <c r="B48" s="197" t="s">
        <v>864</v>
      </c>
      <c r="C48" s="197"/>
      <c r="D48" s="197"/>
      <c r="E48" s="197"/>
      <c r="F48" s="197"/>
      <c r="G48" s="197"/>
      <c r="H48" s="197"/>
      <c r="I48" s="197"/>
      <c r="J48" s="197"/>
    </row>
    <row r="49" spans="2:14" ht="33" customHeight="1" x14ac:dyDescent="0.25">
      <c r="B49" s="198" t="s">
        <v>42</v>
      </c>
      <c r="C49" s="198"/>
      <c r="D49" s="198"/>
      <c r="E49" s="199"/>
      <c r="F49" s="200"/>
      <c r="G49" s="200"/>
      <c r="H49" s="201"/>
      <c r="I49" s="58"/>
      <c r="J49" s="59"/>
      <c r="K49" s="60"/>
      <c r="L49" s="60"/>
      <c r="M49" s="61"/>
      <c r="N49" s="61"/>
    </row>
    <row r="51" spans="2:14" x14ac:dyDescent="0.25">
      <c r="B51" s="57" t="s">
        <v>8</v>
      </c>
    </row>
    <row r="52" spans="2:14" x14ac:dyDescent="0.25">
      <c r="B52" s="57" t="s">
        <v>865</v>
      </c>
    </row>
    <row r="53" spans="2:14" x14ac:dyDescent="0.25">
      <c r="B53" s="57" t="s">
        <v>866</v>
      </c>
    </row>
    <row r="54" spans="2:14" ht="15.75" customHeight="1" x14ac:dyDescent="0.25">
      <c r="B54" s="204"/>
      <c r="C54" s="205"/>
      <c r="D54" s="205"/>
      <c r="E54" s="205"/>
      <c r="F54" s="205"/>
      <c r="G54" s="205"/>
      <c r="H54" s="205"/>
      <c r="I54" s="205"/>
      <c r="J54" s="206"/>
    </row>
    <row r="55" spans="2:14" x14ac:dyDescent="0.25">
      <c r="B55" s="207"/>
      <c r="C55" s="208"/>
      <c r="D55" s="208"/>
      <c r="E55" s="208"/>
      <c r="F55" s="208"/>
      <c r="G55" s="208"/>
      <c r="H55" s="208"/>
      <c r="I55" s="208"/>
      <c r="J55" s="209"/>
    </row>
    <row r="56" spans="2:14" x14ac:dyDescent="0.25">
      <c r="B56" s="207"/>
      <c r="C56" s="208"/>
      <c r="D56" s="208"/>
      <c r="E56" s="208"/>
      <c r="F56" s="208"/>
      <c r="G56" s="208"/>
      <c r="H56" s="208"/>
      <c r="I56" s="208"/>
      <c r="J56" s="209"/>
    </row>
    <row r="57" spans="2:14" x14ac:dyDescent="0.25">
      <c r="B57" s="207"/>
      <c r="C57" s="208"/>
      <c r="D57" s="208"/>
      <c r="E57" s="208"/>
      <c r="F57" s="208"/>
      <c r="G57" s="208"/>
      <c r="H57" s="208"/>
      <c r="I57" s="208"/>
      <c r="J57" s="209"/>
    </row>
    <row r="58" spans="2:14" x14ac:dyDescent="0.25">
      <c r="B58" s="207"/>
      <c r="C58" s="208"/>
      <c r="D58" s="208"/>
      <c r="E58" s="208"/>
      <c r="F58" s="208"/>
      <c r="G58" s="208"/>
      <c r="H58" s="208"/>
      <c r="I58" s="208"/>
      <c r="J58" s="209"/>
    </row>
    <row r="59" spans="2:14" ht="15.75" customHeight="1" x14ac:dyDescent="0.25">
      <c r="B59" s="210"/>
      <c r="C59" s="211"/>
      <c r="D59" s="211"/>
      <c r="E59" s="211"/>
      <c r="F59" s="211"/>
      <c r="G59" s="211"/>
      <c r="H59" s="211"/>
      <c r="I59" s="211"/>
      <c r="J59" s="212"/>
    </row>
    <row r="60" spans="2:14" ht="15.75" customHeight="1" x14ac:dyDescent="0.25">
      <c r="B60" s="94"/>
      <c r="C60" s="94"/>
      <c r="D60" s="94"/>
      <c r="E60" s="94"/>
      <c r="F60" s="94"/>
      <c r="G60" s="94"/>
      <c r="H60" s="94"/>
      <c r="I60" s="94"/>
      <c r="J60" s="94"/>
    </row>
    <row r="61" spans="2:14" ht="15.75" customHeight="1" x14ac:dyDescent="0.25">
      <c r="B61" s="94"/>
      <c r="C61" s="94"/>
      <c r="D61" s="94"/>
      <c r="E61" s="94"/>
      <c r="F61" s="94"/>
      <c r="G61" s="94"/>
      <c r="H61" s="94"/>
      <c r="I61" s="94"/>
      <c r="J61" s="98" t="s">
        <v>2683</v>
      </c>
    </row>
    <row r="62" spans="2:14" ht="15.75" customHeight="1" x14ac:dyDescent="0.25"/>
  </sheetData>
  <sheetProtection algorithmName="SHA-512" hashValue="abVDOagY2xwoolpqc3iYQI5Q1aijKuA+dy89e8Vvrbi+EpQzA7uAQirt95S5z0eTLsyfJz5ksm10nlXe4RapNg==" saltValue="M60XqAHw50Utu9hhi+SGxA==" spinCount="100000" sheet="1" objects="1" scenarios="1"/>
  <mergeCells count="58">
    <mergeCell ref="C41:J41"/>
    <mergeCell ref="B48:J48"/>
    <mergeCell ref="B49:D49"/>
    <mergeCell ref="E49:H49"/>
    <mergeCell ref="B54:J59"/>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D28:E28"/>
    <mergeCell ref="F28:G28"/>
    <mergeCell ref="H28:I28"/>
    <mergeCell ref="D29:E29"/>
    <mergeCell ref="F29:G29"/>
    <mergeCell ref="H29:I29"/>
    <mergeCell ref="E23:H23"/>
    <mergeCell ref="D27:E27"/>
    <mergeCell ref="F27:G27"/>
    <mergeCell ref="H27:I27"/>
    <mergeCell ref="C23:D23"/>
    <mergeCell ref="E20:H20"/>
    <mergeCell ref="C21:D21"/>
    <mergeCell ref="E21:H21"/>
    <mergeCell ref="C22:D22"/>
    <mergeCell ref="E22:H22"/>
    <mergeCell ref="C20:D20"/>
    <mergeCell ref="I3:J3"/>
    <mergeCell ref="E18:H18"/>
    <mergeCell ref="B6:J6"/>
    <mergeCell ref="E13:H13"/>
    <mergeCell ref="E14:H14"/>
    <mergeCell ref="E15:H15"/>
    <mergeCell ref="B13:D13"/>
    <mergeCell ref="B14:D14"/>
    <mergeCell ref="B15:D15"/>
    <mergeCell ref="B18:D18"/>
    <mergeCell ref="B8:J8"/>
    <mergeCell ref="B10:J10"/>
  </mergeCells>
  <phoneticPr fontId="7"/>
  <dataValidations disablePrompts="1" count="1">
    <dataValidation type="list" allowBlank="1" showInputMessage="1" showErrorMessage="1" sqref="E49 I49" xr:uid="{1F619001-A74D-4B73-911D-BF3E92DF56BE}">
      <formula1>"リース,ESCO,エネルギーサービス,その他"</formula1>
    </dataValidation>
  </dataValidations>
  <printOptions horizontalCentered="1"/>
  <pageMargins left="0.25" right="0.25" top="0.75" bottom="0.75" header="0.3" footer="0.3"/>
  <pageSetup paperSize="9" fitToHeight="0" orientation="portrait" r:id="rId1"/>
  <headerFooter>
    <oddFooter>&amp;P / &amp;N ページ</oddFooter>
  </headerFooter>
  <rowBreaks count="1" manualBreakCount="1">
    <brk id="3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xdr:col>
                    <xdr:colOff>114300</xdr:colOff>
                    <xdr:row>44</xdr:row>
                    <xdr:rowOff>0</xdr:rowOff>
                  </from>
                  <to>
                    <xdr:col>2</xdr:col>
                    <xdr:colOff>95250</xdr:colOff>
                    <xdr:row>45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369C1-72DA-4DCD-9240-7A042CFB9050}">
  <sheetPr>
    <tabColor theme="4"/>
  </sheetPr>
  <dimension ref="B2:P70"/>
  <sheetViews>
    <sheetView showGridLines="0" view="pageBreakPreview" zoomScaleNormal="80" zoomScaleSheetLayoutView="100" workbookViewId="0"/>
  </sheetViews>
  <sheetFormatPr defaultColWidth="9" defaultRowHeight="15.75" x14ac:dyDescent="0.25"/>
  <cols>
    <col min="1" max="2" width="3.625" style="1" customWidth="1"/>
    <col min="3" max="10" width="10" style="1" customWidth="1"/>
    <col min="11" max="11" width="3.625" style="1" customWidth="1"/>
    <col min="12" max="16384" width="9" style="1"/>
  </cols>
  <sheetData>
    <row r="2" spans="2:10" x14ac:dyDescent="0.25">
      <c r="B2" s="1" t="s">
        <v>926</v>
      </c>
    </row>
    <row r="3" spans="2:10" x14ac:dyDescent="0.25">
      <c r="H3" s="2" t="s">
        <v>5</v>
      </c>
      <c r="J3" s="2" t="s">
        <v>33</v>
      </c>
    </row>
    <row r="4" spans="2:10" x14ac:dyDescent="0.25">
      <c r="B4" s="1" t="s">
        <v>2681</v>
      </c>
    </row>
    <row r="5" spans="2:10" x14ac:dyDescent="0.25">
      <c r="H5" s="2"/>
      <c r="I5" s="2"/>
    </row>
    <row r="6" spans="2:10" ht="24" x14ac:dyDescent="0.35">
      <c r="B6" s="182" t="s">
        <v>929</v>
      </c>
      <c r="C6" s="182"/>
      <c r="D6" s="182"/>
      <c r="E6" s="182"/>
      <c r="F6" s="182"/>
      <c r="G6" s="182"/>
      <c r="H6" s="182"/>
      <c r="I6" s="182"/>
      <c r="J6" s="182"/>
    </row>
    <row r="7" spans="2:10" ht="15.75" customHeight="1" x14ac:dyDescent="0.35">
      <c r="B7" s="32"/>
      <c r="C7" s="32"/>
      <c r="D7" s="32"/>
      <c r="E7" s="32"/>
      <c r="F7" s="32"/>
      <c r="G7" s="32"/>
      <c r="H7" s="32"/>
      <c r="I7" s="32"/>
      <c r="J7" s="32"/>
    </row>
    <row r="8" spans="2:10" s="33" customFormat="1" ht="31.5" customHeight="1" x14ac:dyDescent="0.4">
      <c r="B8" s="189" t="s">
        <v>930</v>
      </c>
      <c r="C8" s="189"/>
      <c r="D8" s="189"/>
      <c r="E8" s="189"/>
      <c r="F8" s="189"/>
      <c r="G8" s="189"/>
      <c r="H8" s="189"/>
      <c r="I8" s="189"/>
      <c r="J8" s="189"/>
    </row>
    <row r="9" spans="2:10" ht="15.75" customHeight="1" x14ac:dyDescent="0.25"/>
    <row r="10" spans="2:10" ht="15.75" customHeight="1" x14ac:dyDescent="0.25">
      <c r="B10" s="190" t="s">
        <v>928</v>
      </c>
      <c r="C10" s="190"/>
      <c r="D10" s="190"/>
      <c r="E10" s="190"/>
      <c r="F10" s="190"/>
      <c r="G10" s="190"/>
      <c r="H10" s="190"/>
      <c r="I10" s="190"/>
      <c r="J10" s="190"/>
    </row>
    <row r="12" spans="2:10" x14ac:dyDescent="0.25">
      <c r="B12" s="1" t="s">
        <v>10</v>
      </c>
    </row>
    <row r="13" spans="2:10" x14ac:dyDescent="0.25">
      <c r="B13" s="192" t="s">
        <v>923</v>
      </c>
      <c r="C13" s="192"/>
      <c r="D13" s="192"/>
      <c r="E13" s="183" t="s">
        <v>21</v>
      </c>
      <c r="F13" s="184"/>
      <c r="G13" s="184"/>
      <c r="H13" s="185"/>
    </row>
    <row r="14" spans="2:10" x14ac:dyDescent="0.25">
      <c r="B14" s="193" t="s">
        <v>13</v>
      </c>
      <c r="C14" s="194"/>
      <c r="D14" s="195"/>
      <c r="E14" s="186" t="s">
        <v>22</v>
      </c>
      <c r="F14" s="187"/>
      <c r="G14" s="187"/>
      <c r="H14" s="188"/>
    </row>
    <row r="15" spans="2:10" x14ac:dyDescent="0.25">
      <c r="B15" s="193" t="s">
        <v>12</v>
      </c>
      <c r="C15" s="194"/>
      <c r="D15" s="195"/>
      <c r="E15" s="186" t="s">
        <v>23</v>
      </c>
      <c r="F15" s="187"/>
      <c r="G15" s="187"/>
      <c r="H15" s="188"/>
      <c r="J15" s="10"/>
    </row>
    <row r="16" spans="2:10" x14ac:dyDescent="0.25">
      <c r="J16" s="10"/>
    </row>
    <row r="17" spans="2:16" x14ac:dyDescent="0.25">
      <c r="B17" s="1" t="s">
        <v>6</v>
      </c>
      <c r="I17" s="20"/>
      <c r="J17" s="13"/>
    </row>
    <row r="18" spans="2:16" x14ac:dyDescent="0.25">
      <c r="B18" s="172" t="s">
        <v>871</v>
      </c>
      <c r="C18" s="191"/>
      <c r="D18" s="173"/>
      <c r="E18" s="174" t="s">
        <v>25</v>
      </c>
      <c r="F18" s="175"/>
      <c r="G18" s="175"/>
      <c r="H18" s="176"/>
      <c r="I18" s="20"/>
      <c r="J18" s="13"/>
    </row>
    <row r="19" spans="2:16" x14ac:dyDescent="0.25">
      <c r="B19" s="4" t="s">
        <v>9</v>
      </c>
      <c r="C19" s="5"/>
      <c r="D19" s="5"/>
      <c r="E19" s="19"/>
      <c r="F19" s="19"/>
      <c r="G19" s="19"/>
      <c r="H19" s="30"/>
      <c r="I19" s="20"/>
      <c r="J19" s="13"/>
    </row>
    <row r="20" spans="2:16" x14ac:dyDescent="0.25">
      <c r="B20" s="6"/>
      <c r="C20" s="172" t="s">
        <v>4</v>
      </c>
      <c r="D20" s="173"/>
      <c r="E20" s="174" t="s">
        <v>26</v>
      </c>
      <c r="F20" s="175"/>
      <c r="G20" s="175"/>
      <c r="H20" s="176"/>
      <c r="I20" s="20"/>
      <c r="J20" s="13"/>
    </row>
    <row r="21" spans="2:16" x14ac:dyDescent="0.25">
      <c r="B21" s="6"/>
      <c r="C21" s="172" t="s">
        <v>2</v>
      </c>
      <c r="D21" s="173"/>
      <c r="E21" s="174" t="s">
        <v>27</v>
      </c>
      <c r="F21" s="175"/>
      <c r="G21" s="175"/>
      <c r="H21" s="176"/>
      <c r="I21" s="20"/>
      <c r="J21" s="13"/>
    </row>
    <row r="22" spans="2:16" x14ac:dyDescent="0.25">
      <c r="B22" s="6"/>
      <c r="C22" s="172" t="s">
        <v>3</v>
      </c>
      <c r="D22" s="173"/>
      <c r="E22" s="177" t="s">
        <v>28</v>
      </c>
      <c r="F22" s="178"/>
      <c r="G22" s="178"/>
      <c r="H22" s="179"/>
      <c r="I22" s="20"/>
      <c r="J22" s="13"/>
    </row>
    <row r="23" spans="2:16" x14ac:dyDescent="0.25">
      <c r="B23" s="7"/>
      <c r="C23" s="172" t="s">
        <v>24</v>
      </c>
      <c r="D23" s="173"/>
      <c r="E23" s="177" t="s">
        <v>29</v>
      </c>
      <c r="F23" s="178"/>
      <c r="G23" s="178"/>
      <c r="H23" s="179"/>
      <c r="I23" s="20"/>
      <c r="J23" s="17"/>
    </row>
    <row r="24" spans="2:16" x14ac:dyDescent="0.25">
      <c r="G24" s="14"/>
      <c r="H24" s="14"/>
      <c r="I24" s="14"/>
      <c r="J24" s="14"/>
      <c r="K24" s="14"/>
    </row>
    <row r="25" spans="2:16" x14ac:dyDescent="0.25">
      <c r="B25" s="1" t="s">
        <v>45</v>
      </c>
      <c r="G25" s="15"/>
      <c r="H25" s="15"/>
      <c r="I25" s="15"/>
      <c r="J25" s="15"/>
      <c r="K25" s="15"/>
      <c r="L25" s="3"/>
      <c r="M25" s="3"/>
    </row>
    <row r="26" spans="2:16" ht="31.5" customHeight="1" x14ac:dyDescent="0.25">
      <c r="B26" s="241" t="s">
        <v>2682</v>
      </c>
      <c r="C26" s="241"/>
      <c r="D26" s="241"/>
      <c r="E26" s="241"/>
      <c r="F26" s="241"/>
      <c r="G26" s="241"/>
      <c r="H26" s="241"/>
      <c r="I26" s="15"/>
      <c r="J26" s="15"/>
      <c r="K26" s="15"/>
      <c r="L26" s="3"/>
      <c r="M26" s="3"/>
    </row>
    <row r="27" spans="2:16" ht="33" customHeight="1" x14ac:dyDescent="0.25">
      <c r="B27" s="168" t="s">
        <v>39</v>
      </c>
      <c r="C27" s="168"/>
      <c r="D27" s="168"/>
      <c r="E27" s="237" t="s">
        <v>31</v>
      </c>
      <c r="F27" s="237"/>
      <c r="G27" s="237"/>
      <c r="H27" s="237"/>
      <c r="I27" s="15"/>
      <c r="J27" s="15"/>
      <c r="K27" s="15"/>
      <c r="L27" s="3"/>
      <c r="M27" s="3"/>
    </row>
    <row r="28" spans="2:16" x14ac:dyDescent="0.25">
      <c r="G28" s="15"/>
      <c r="H28" s="15"/>
      <c r="I28" s="15"/>
      <c r="J28" s="15"/>
      <c r="K28" s="15"/>
      <c r="L28" s="3"/>
      <c r="M28" s="3"/>
    </row>
    <row r="29" spans="2:16" ht="15.75" customHeight="1" x14ac:dyDescent="0.25">
      <c r="B29" s="31" t="s">
        <v>2684</v>
      </c>
      <c r="C29" s="28"/>
      <c r="D29" s="28"/>
      <c r="E29" s="28"/>
      <c r="F29" s="28"/>
      <c r="G29" s="28"/>
      <c r="H29" s="28"/>
      <c r="I29" s="28"/>
      <c r="J29" s="28"/>
    </row>
    <row r="30" spans="2:16" ht="31.5" customHeight="1" x14ac:dyDescent="0.25">
      <c r="B30" s="12" t="s">
        <v>1</v>
      </c>
      <c r="C30" s="245" t="s">
        <v>35</v>
      </c>
      <c r="D30" s="246"/>
      <c r="E30" s="245" t="s">
        <v>36</v>
      </c>
      <c r="F30" s="246"/>
      <c r="G30" s="245" t="s">
        <v>32</v>
      </c>
      <c r="H30" s="246"/>
      <c r="I30" s="243" t="s">
        <v>862</v>
      </c>
      <c r="J30" s="243"/>
      <c r="K30" s="16"/>
      <c r="L30" s="16"/>
      <c r="M30" s="16"/>
      <c r="N30" s="15"/>
      <c r="O30" s="3"/>
      <c r="P30" s="3"/>
    </row>
    <row r="31" spans="2:16" x14ac:dyDescent="0.25">
      <c r="B31" s="18">
        <v>1</v>
      </c>
      <c r="C31" s="186" t="s">
        <v>40</v>
      </c>
      <c r="D31" s="188"/>
      <c r="E31" s="186">
        <v>18</v>
      </c>
      <c r="F31" s="188"/>
      <c r="G31" s="186">
        <v>0.23400000000000001</v>
      </c>
      <c r="H31" s="188"/>
      <c r="I31" s="238">
        <f>E31*G31</f>
        <v>4.2120000000000006</v>
      </c>
      <c r="J31" s="238"/>
      <c r="K31" s="15"/>
      <c r="L31" s="15"/>
      <c r="M31" s="15"/>
      <c r="N31" s="15"/>
      <c r="O31" s="3"/>
      <c r="P31" s="3"/>
    </row>
    <row r="32" spans="2:16" ht="15.75" customHeight="1" x14ac:dyDescent="0.25">
      <c r="B32" s="18">
        <v>2</v>
      </c>
      <c r="C32" s="186" t="s">
        <v>860</v>
      </c>
      <c r="D32" s="188"/>
      <c r="E32" s="186">
        <v>17</v>
      </c>
      <c r="F32" s="188"/>
      <c r="G32" s="186">
        <v>0.34699999999999998</v>
      </c>
      <c r="H32" s="188"/>
      <c r="I32" s="238">
        <f>E32*G32</f>
        <v>5.8989999999999991</v>
      </c>
      <c r="J32" s="238"/>
      <c r="K32" s="15"/>
      <c r="L32" s="15"/>
      <c r="M32" s="15"/>
      <c r="N32" s="15"/>
      <c r="O32" s="3"/>
      <c r="P32" s="3"/>
    </row>
    <row r="33" spans="2:16" x14ac:dyDescent="0.25">
      <c r="B33" s="18">
        <v>3</v>
      </c>
      <c r="C33" s="186"/>
      <c r="D33" s="188"/>
      <c r="E33" s="186"/>
      <c r="F33" s="188"/>
      <c r="G33" s="186"/>
      <c r="H33" s="188"/>
      <c r="I33" s="238">
        <f>E33*G33</f>
        <v>0</v>
      </c>
      <c r="J33" s="238"/>
      <c r="K33" s="15"/>
      <c r="L33" s="15"/>
      <c r="M33" s="15"/>
      <c r="N33" s="15"/>
      <c r="O33" s="3"/>
      <c r="P33" s="3"/>
    </row>
    <row r="34" spans="2:16" ht="15.75" customHeight="1" x14ac:dyDescent="0.25">
      <c r="B34" s="18">
        <v>4</v>
      </c>
      <c r="C34" s="186"/>
      <c r="D34" s="188"/>
      <c r="E34" s="186"/>
      <c r="F34" s="188"/>
      <c r="G34" s="186"/>
      <c r="H34" s="188"/>
      <c r="I34" s="238">
        <f>E34*G34</f>
        <v>0</v>
      </c>
      <c r="J34" s="238"/>
      <c r="K34" s="15"/>
      <c r="L34" s="15"/>
      <c r="M34" s="15"/>
      <c r="N34" s="15"/>
      <c r="O34" s="3"/>
      <c r="P34" s="3"/>
    </row>
    <row r="35" spans="2:16" ht="15.75" customHeight="1" x14ac:dyDescent="0.25">
      <c r="B35" s="18">
        <v>5</v>
      </c>
      <c r="C35" s="186"/>
      <c r="D35" s="188"/>
      <c r="E35" s="186"/>
      <c r="F35" s="188"/>
      <c r="G35" s="186"/>
      <c r="H35" s="188"/>
      <c r="I35" s="238">
        <f>E35*G35</f>
        <v>0</v>
      </c>
      <c r="J35" s="238"/>
      <c r="K35" s="15"/>
      <c r="L35" s="15"/>
      <c r="M35" s="15"/>
      <c r="N35" s="3"/>
      <c r="O35" s="3"/>
    </row>
    <row r="36" spans="2:16" ht="31.5" customHeight="1" x14ac:dyDescent="0.25">
      <c r="B36" s="239" t="s">
        <v>861</v>
      </c>
      <c r="C36" s="239"/>
      <c r="D36" s="239"/>
      <c r="E36" s="239"/>
      <c r="F36" s="239"/>
      <c r="G36" s="239"/>
      <c r="H36" s="239"/>
      <c r="I36" s="238">
        <f>ROUNDUP(SUM(I31:I35),1)</f>
        <v>10.199999999999999</v>
      </c>
      <c r="J36" s="238"/>
      <c r="K36" s="15"/>
      <c r="L36" s="3"/>
      <c r="M36" s="3"/>
    </row>
    <row r="37" spans="2:16" x14ac:dyDescent="0.25">
      <c r="G37" s="15"/>
      <c r="H37" s="15"/>
      <c r="I37" s="15"/>
      <c r="J37" s="15"/>
      <c r="K37" s="15"/>
      <c r="L37" s="3"/>
      <c r="M37" s="3"/>
    </row>
    <row r="38" spans="2:16" ht="63" customHeight="1" x14ac:dyDescent="0.25">
      <c r="B38" s="12" t="s">
        <v>1</v>
      </c>
      <c r="C38" s="244" t="s">
        <v>37</v>
      </c>
      <c r="D38" s="244"/>
      <c r="E38" s="244" t="s">
        <v>38</v>
      </c>
      <c r="F38" s="244"/>
      <c r="G38" s="244" t="s">
        <v>47</v>
      </c>
      <c r="H38" s="244"/>
      <c r="I38" s="243" t="s">
        <v>863</v>
      </c>
      <c r="J38" s="243"/>
      <c r="K38" s="3"/>
      <c r="L38" s="3"/>
      <c r="M38" s="3"/>
      <c r="N38" s="3"/>
      <c r="O38" s="3"/>
    </row>
    <row r="39" spans="2:16" x14ac:dyDescent="0.25">
      <c r="B39" s="18">
        <v>1</v>
      </c>
      <c r="C39" s="238" t="s">
        <v>41</v>
      </c>
      <c r="D39" s="238"/>
      <c r="E39" s="238">
        <v>1</v>
      </c>
      <c r="F39" s="238"/>
      <c r="G39" s="238">
        <v>20</v>
      </c>
      <c r="H39" s="238"/>
      <c r="I39" s="240">
        <f>E39*G39</f>
        <v>20</v>
      </c>
      <c r="J39" s="240"/>
      <c r="K39" s="3"/>
      <c r="L39" s="3"/>
      <c r="M39" s="3"/>
      <c r="N39" s="3"/>
      <c r="O39" s="3"/>
    </row>
    <row r="40" spans="2:16" x14ac:dyDescent="0.25">
      <c r="B40" s="18">
        <v>2</v>
      </c>
      <c r="C40" s="238" t="s">
        <v>41</v>
      </c>
      <c r="D40" s="238"/>
      <c r="E40" s="238">
        <v>1</v>
      </c>
      <c r="F40" s="238"/>
      <c r="G40" s="238">
        <v>50</v>
      </c>
      <c r="H40" s="238"/>
      <c r="I40" s="240">
        <f>E40*G40</f>
        <v>50</v>
      </c>
      <c r="J40" s="240"/>
      <c r="K40" s="3"/>
      <c r="L40" s="3"/>
      <c r="M40" s="3"/>
      <c r="N40" s="3"/>
      <c r="O40" s="3"/>
    </row>
    <row r="41" spans="2:16" x14ac:dyDescent="0.25">
      <c r="B41" s="18">
        <v>3</v>
      </c>
      <c r="C41" s="238"/>
      <c r="D41" s="238"/>
      <c r="E41" s="238"/>
      <c r="F41" s="238"/>
      <c r="G41" s="238"/>
      <c r="H41" s="238"/>
      <c r="I41" s="240">
        <f>E41*G41</f>
        <v>0</v>
      </c>
      <c r="J41" s="240"/>
      <c r="K41" s="3"/>
      <c r="L41" s="3"/>
      <c r="M41" s="3"/>
      <c r="N41" s="3"/>
      <c r="O41" s="3"/>
    </row>
    <row r="42" spans="2:16" x14ac:dyDescent="0.25">
      <c r="B42" s="18">
        <v>4</v>
      </c>
      <c r="C42" s="238"/>
      <c r="D42" s="238"/>
      <c r="E42" s="238"/>
      <c r="F42" s="238"/>
      <c r="G42" s="238"/>
      <c r="H42" s="238"/>
      <c r="I42" s="240">
        <f>E42*G42</f>
        <v>0</v>
      </c>
      <c r="J42" s="240"/>
      <c r="K42" s="3"/>
      <c r="L42" s="3"/>
      <c r="M42" s="3"/>
      <c r="N42" s="3"/>
      <c r="O42" s="3"/>
    </row>
    <row r="43" spans="2:16" ht="18.75" customHeight="1" x14ac:dyDescent="0.25">
      <c r="B43" s="18">
        <v>5</v>
      </c>
      <c r="C43" s="238"/>
      <c r="D43" s="238"/>
      <c r="E43" s="238"/>
      <c r="F43" s="238"/>
      <c r="G43" s="240"/>
      <c r="H43" s="240"/>
      <c r="I43" s="240">
        <f>E43*G43</f>
        <v>0</v>
      </c>
      <c r="J43" s="240"/>
      <c r="K43" s="3"/>
      <c r="L43" s="3"/>
      <c r="M43" s="3"/>
      <c r="N43" s="3"/>
    </row>
    <row r="44" spans="2:16" ht="31.5" customHeight="1" x14ac:dyDescent="0.25">
      <c r="B44" s="239" t="s">
        <v>872</v>
      </c>
      <c r="C44" s="239"/>
      <c r="D44" s="239"/>
      <c r="E44" s="239"/>
      <c r="F44" s="239"/>
      <c r="G44" s="239"/>
      <c r="H44" s="239"/>
      <c r="I44" s="242">
        <f>SUM(H39:H43)</f>
        <v>0</v>
      </c>
      <c r="J44" s="242"/>
      <c r="K44" s="3"/>
      <c r="L44" s="3"/>
    </row>
    <row r="45" spans="2:16" x14ac:dyDescent="0.25">
      <c r="G45" s="3"/>
      <c r="H45" s="3"/>
      <c r="I45" s="3"/>
      <c r="J45" s="3"/>
      <c r="K45" s="3"/>
      <c r="L45" s="3"/>
    </row>
    <row r="46" spans="2:16" x14ac:dyDescent="0.25">
      <c r="B46" s="1" t="s">
        <v>7</v>
      </c>
    </row>
    <row r="47" spans="2:16" x14ac:dyDescent="0.25">
      <c r="B47" s="1" t="s">
        <v>17</v>
      </c>
    </row>
    <row r="48" spans="2:16" ht="33" customHeight="1" x14ac:dyDescent="0.25">
      <c r="B48" s="27">
        <v>1</v>
      </c>
      <c r="C48" s="167" t="s">
        <v>867</v>
      </c>
      <c r="D48" s="167"/>
      <c r="E48" s="167"/>
      <c r="F48" s="167"/>
      <c r="G48" s="167"/>
      <c r="H48" s="167"/>
      <c r="I48" s="167"/>
      <c r="J48" s="167"/>
    </row>
    <row r="49" spans="2:13" x14ac:dyDescent="0.25">
      <c r="B49" s="1">
        <v>2</v>
      </c>
      <c r="C49" s="1" t="s">
        <v>14</v>
      </c>
    </row>
    <row r="50" spans="2:13" x14ac:dyDescent="0.25">
      <c r="B50" s="1">
        <v>3</v>
      </c>
      <c r="C50" s="1" t="s">
        <v>15</v>
      </c>
    </row>
    <row r="52" spans="2:13" x14ac:dyDescent="0.25">
      <c r="C52" s="1" t="s">
        <v>924</v>
      </c>
    </row>
    <row r="54" spans="2:13" x14ac:dyDescent="0.25">
      <c r="B54" s="1" t="s">
        <v>44</v>
      </c>
    </row>
    <row r="55" spans="2:13" ht="33" customHeight="1" x14ac:dyDescent="0.25">
      <c r="B55" s="256" t="s">
        <v>868</v>
      </c>
      <c r="C55" s="256"/>
      <c r="D55" s="256"/>
      <c r="E55" s="256"/>
      <c r="F55" s="256"/>
      <c r="G55" s="256"/>
      <c r="H55" s="256"/>
      <c r="I55" s="256"/>
      <c r="J55" s="256"/>
    </row>
    <row r="56" spans="2:13" x14ac:dyDescent="0.25">
      <c r="B56" s="1" t="s">
        <v>869</v>
      </c>
    </row>
    <row r="57" spans="2:13" x14ac:dyDescent="0.25">
      <c r="G57" s="15"/>
      <c r="H57" s="15"/>
      <c r="I57" s="15"/>
      <c r="J57" s="15"/>
      <c r="K57" s="15"/>
      <c r="L57" s="25"/>
      <c r="M57" s="25"/>
    </row>
    <row r="58" spans="2:13" ht="33" customHeight="1" x14ac:dyDescent="0.25">
      <c r="B58" s="168" t="s">
        <v>42</v>
      </c>
      <c r="C58" s="168"/>
      <c r="D58" s="168"/>
      <c r="E58" s="237" t="s">
        <v>43</v>
      </c>
      <c r="F58" s="237"/>
      <c r="G58" s="237"/>
      <c r="H58" s="237"/>
      <c r="I58" s="15"/>
      <c r="J58" s="15"/>
      <c r="K58" s="15"/>
      <c r="L58" s="3"/>
      <c r="M58" s="3"/>
    </row>
    <row r="60" spans="2:13" x14ac:dyDescent="0.25">
      <c r="B60" s="1" t="s">
        <v>8</v>
      </c>
    </row>
    <row r="61" spans="2:13" x14ac:dyDescent="0.25">
      <c r="B61" s="1" t="s">
        <v>865</v>
      </c>
    </row>
    <row r="62" spans="2:13" x14ac:dyDescent="0.25">
      <c r="B62" s="1" t="s">
        <v>866</v>
      </c>
    </row>
    <row r="63" spans="2:13" x14ac:dyDescent="0.25">
      <c r="B63" s="247" t="s">
        <v>873</v>
      </c>
      <c r="C63" s="248"/>
      <c r="D63" s="248"/>
      <c r="E63" s="248"/>
      <c r="F63" s="248"/>
      <c r="G63" s="248"/>
      <c r="H63" s="248"/>
      <c r="I63" s="248"/>
      <c r="J63" s="249"/>
    </row>
    <row r="64" spans="2:13" x14ac:dyDescent="0.25">
      <c r="B64" s="250"/>
      <c r="C64" s="251"/>
      <c r="D64" s="251"/>
      <c r="E64" s="251"/>
      <c r="F64" s="251"/>
      <c r="G64" s="251"/>
      <c r="H64" s="251"/>
      <c r="I64" s="251"/>
      <c r="J64" s="252"/>
    </row>
    <row r="65" spans="2:10" x14ac:dyDescent="0.25">
      <c r="B65" s="250"/>
      <c r="C65" s="251"/>
      <c r="D65" s="251"/>
      <c r="E65" s="251"/>
      <c r="F65" s="251"/>
      <c r="G65" s="251"/>
      <c r="H65" s="251"/>
      <c r="I65" s="251"/>
      <c r="J65" s="252"/>
    </row>
    <row r="66" spans="2:10" x14ac:dyDescent="0.25">
      <c r="B66" s="250"/>
      <c r="C66" s="251"/>
      <c r="D66" s="251"/>
      <c r="E66" s="251"/>
      <c r="F66" s="251"/>
      <c r="G66" s="251"/>
      <c r="H66" s="251"/>
      <c r="I66" s="251"/>
      <c r="J66" s="252"/>
    </row>
    <row r="67" spans="2:10" x14ac:dyDescent="0.25">
      <c r="B67" s="250"/>
      <c r="C67" s="251"/>
      <c r="D67" s="251"/>
      <c r="E67" s="251"/>
      <c r="F67" s="251"/>
      <c r="G67" s="251"/>
      <c r="H67" s="251"/>
      <c r="I67" s="251"/>
      <c r="J67" s="252"/>
    </row>
    <row r="68" spans="2:10" x14ac:dyDescent="0.25">
      <c r="B68" s="253"/>
      <c r="C68" s="254"/>
      <c r="D68" s="254"/>
      <c r="E68" s="254"/>
      <c r="F68" s="254"/>
      <c r="G68" s="254"/>
      <c r="H68" s="254"/>
      <c r="I68" s="254"/>
      <c r="J68" s="255"/>
    </row>
    <row r="69" spans="2:10" x14ac:dyDescent="0.25">
      <c r="B69" s="95"/>
      <c r="C69" s="95"/>
      <c r="D69" s="95"/>
      <c r="E69" s="95"/>
      <c r="F69" s="95"/>
      <c r="G69" s="95"/>
      <c r="H69" s="95"/>
      <c r="I69" s="95"/>
      <c r="J69" s="95"/>
    </row>
    <row r="70" spans="2:10" x14ac:dyDescent="0.25">
      <c r="B70" s="95"/>
      <c r="C70" s="95"/>
      <c r="D70" s="95"/>
      <c r="E70" s="95"/>
      <c r="F70" s="95"/>
      <c r="G70" s="95"/>
      <c r="H70" s="95"/>
      <c r="I70" s="95"/>
      <c r="J70" s="100" t="s">
        <v>2683</v>
      </c>
    </row>
  </sheetData>
  <sheetProtection algorithmName="SHA-512" hashValue="r2d5DUMKoeGTnoHf23bXQSu05+nkFVwtbzSs33KjZnGylhRnecAnGt8QggFq20xCHRN5hOlZpVPoH27hjERg5A==" saltValue="xKU3boNrcOdmy10n4lc3SA==" spinCount="100000" sheet="1" objects="1" scenarios="1"/>
  <mergeCells count="79">
    <mergeCell ref="I33:J33"/>
    <mergeCell ref="I34:J34"/>
    <mergeCell ref="B63:J68"/>
    <mergeCell ref="B6:J6"/>
    <mergeCell ref="B13:D13"/>
    <mergeCell ref="B14:D14"/>
    <mergeCell ref="B15:D15"/>
    <mergeCell ref="B18:D18"/>
    <mergeCell ref="C20:D20"/>
    <mergeCell ref="C21:D21"/>
    <mergeCell ref="C22:D22"/>
    <mergeCell ref="C23:D23"/>
    <mergeCell ref="C48:J48"/>
    <mergeCell ref="B55:J55"/>
    <mergeCell ref="B27:D27"/>
    <mergeCell ref="I30:J30"/>
    <mergeCell ref="I31:J31"/>
    <mergeCell ref="I32:J32"/>
    <mergeCell ref="E31:F31"/>
    <mergeCell ref="E32:F32"/>
    <mergeCell ref="G31:H31"/>
    <mergeCell ref="G32:H32"/>
    <mergeCell ref="E30:F30"/>
    <mergeCell ref="G34:H34"/>
    <mergeCell ref="G30:H30"/>
    <mergeCell ref="C33:D33"/>
    <mergeCell ref="C34:D34"/>
    <mergeCell ref="C30:D30"/>
    <mergeCell ref="I38:J38"/>
    <mergeCell ref="I39:J39"/>
    <mergeCell ref="C38:D38"/>
    <mergeCell ref="C39:D39"/>
    <mergeCell ref="G35:H35"/>
    <mergeCell ref="E38:F38"/>
    <mergeCell ref="E39:F39"/>
    <mergeCell ref="G38:H38"/>
    <mergeCell ref="G39:H39"/>
    <mergeCell ref="E35:F35"/>
    <mergeCell ref="C35:D35"/>
    <mergeCell ref="I35:J35"/>
    <mergeCell ref="I36:J36"/>
    <mergeCell ref="B36:H36"/>
    <mergeCell ref="I40:J40"/>
    <mergeCell ref="I41:J41"/>
    <mergeCell ref="I42:J42"/>
    <mergeCell ref="I44:J44"/>
    <mergeCell ref="I43:J43"/>
    <mergeCell ref="E41:F41"/>
    <mergeCell ref="E13:H13"/>
    <mergeCell ref="E14:H14"/>
    <mergeCell ref="E15:H15"/>
    <mergeCell ref="E18:H18"/>
    <mergeCell ref="E20:H20"/>
    <mergeCell ref="E21:H21"/>
    <mergeCell ref="E22:H22"/>
    <mergeCell ref="E23:H23"/>
    <mergeCell ref="E27:H27"/>
    <mergeCell ref="B26:H26"/>
    <mergeCell ref="E33:F33"/>
    <mergeCell ref="E34:F34"/>
    <mergeCell ref="C31:D31"/>
    <mergeCell ref="C32:D32"/>
    <mergeCell ref="G33:H33"/>
    <mergeCell ref="B8:J8"/>
    <mergeCell ref="B10:J10"/>
    <mergeCell ref="B58:D58"/>
    <mergeCell ref="E58:H58"/>
    <mergeCell ref="C40:D40"/>
    <mergeCell ref="C41:D41"/>
    <mergeCell ref="C42:D42"/>
    <mergeCell ref="C43:D43"/>
    <mergeCell ref="E40:F40"/>
    <mergeCell ref="B44:H44"/>
    <mergeCell ref="G40:H40"/>
    <mergeCell ref="G41:H41"/>
    <mergeCell ref="E42:F42"/>
    <mergeCell ref="E43:F43"/>
    <mergeCell ref="G43:H43"/>
    <mergeCell ref="G42:H42"/>
  </mergeCells>
  <phoneticPr fontId="7"/>
  <dataValidations disablePrompts="1" count="2">
    <dataValidation type="list" allowBlank="1" showInputMessage="1" showErrorMessage="1" sqref="E27" xr:uid="{0473ACA1-0582-44E9-A735-27F26AD89E28}">
      <formula1>"陸屋根設置,ソーラーカーポートの設置,野立て設置,塩害地区での設置"</formula1>
    </dataValidation>
    <dataValidation type="list" allowBlank="1" showInputMessage="1" showErrorMessage="1" sqref="E58" xr:uid="{3EB80766-266C-416C-A42A-C110946382C4}">
      <formula1>"リース,ESCO,エネルギーサービス,オンサイトPPA,オフサイトPPA,その他"</formula1>
    </dataValidation>
  </dataValidations>
  <hyperlinks>
    <hyperlink ref="E23" r:id="rId1" xr:uid="{E6480E26-0A89-4B9D-B20E-CCC78B0D0ACA}"/>
  </hyperlinks>
  <printOptions horizontalCentered="1"/>
  <pageMargins left="0.25" right="0.25" top="0.75" bottom="0.75" header="0.3" footer="0.3"/>
  <pageSetup paperSize="9" fitToHeight="0" orientation="portrait" r:id="rId2"/>
  <headerFooter>
    <oddFooter>&amp;P / &amp;N ページ</oddFooter>
  </headerFooter>
  <rowBreaks count="1" manualBreakCount="1">
    <brk id="37"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1</xdr:col>
                    <xdr:colOff>133350</xdr:colOff>
                    <xdr:row>51</xdr:row>
                    <xdr:rowOff>0</xdr:rowOff>
                  </from>
                  <to>
                    <xdr:col>2</xdr:col>
                    <xdr:colOff>123825</xdr:colOff>
                    <xdr:row>52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9A472-4FAC-4E32-B1E1-7A03F51E68C7}">
  <dimension ref="B2:P70"/>
  <sheetViews>
    <sheetView showGridLines="0" view="pageBreakPreview" zoomScaleNormal="80" zoomScaleSheetLayoutView="100" workbookViewId="0"/>
  </sheetViews>
  <sheetFormatPr defaultColWidth="9" defaultRowHeight="15.75" x14ac:dyDescent="0.25"/>
  <cols>
    <col min="1" max="2" width="3.625" style="57" customWidth="1"/>
    <col min="3" max="10" width="10" style="57" customWidth="1"/>
    <col min="11" max="11" width="3.625" style="57" customWidth="1"/>
    <col min="12" max="16384" width="9" style="57"/>
  </cols>
  <sheetData>
    <row r="2" spans="2:10" x14ac:dyDescent="0.25">
      <c r="B2" s="57" t="s">
        <v>926</v>
      </c>
    </row>
    <row r="3" spans="2:10" ht="15.75" customHeight="1" x14ac:dyDescent="0.25">
      <c r="H3" s="76" t="s">
        <v>5</v>
      </c>
      <c r="I3" s="196" t="s">
        <v>34</v>
      </c>
      <c r="J3" s="196"/>
    </row>
    <row r="4" spans="2:10" ht="15.75" customHeight="1" x14ac:dyDescent="0.25">
      <c r="B4" s="57" t="s">
        <v>2681</v>
      </c>
    </row>
    <row r="5" spans="2:10" x14ac:dyDescent="0.25">
      <c r="H5" s="76"/>
      <c r="I5" s="76"/>
    </row>
    <row r="6" spans="2:10" ht="24" x14ac:dyDescent="0.35">
      <c r="B6" s="223" t="s">
        <v>929</v>
      </c>
      <c r="C6" s="223"/>
      <c r="D6" s="223"/>
      <c r="E6" s="223"/>
      <c r="F6" s="223"/>
      <c r="G6" s="223"/>
      <c r="H6" s="223"/>
      <c r="I6" s="223"/>
      <c r="J6" s="223"/>
    </row>
    <row r="7" spans="2:10" ht="15.75" customHeight="1" x14ac:dyDescent="0.35">
      <c r="B7" s="77"/>
      <c r="C7" s="77"/>
      <c r="D7" s="77"/>
      <c r="E7" s="77"/>
      <c r="F7" s="77"/>
      <c r="G7" s="77"/>
      <c r="H7" s="77"/>
      <c r="I7" s="77"/>
      <c r="J7" s="77"/>
    </row>
    <row r="8" spans="2:10" s="78" customFormat="1" ht="31.5" customHeight="1" x14ac:dyDescent="0.4">
      <c r="B8" s="230" t="s">
        <v>930</v>
      </c>
      <c r="C8" s="230"/>
      <c r="D8" s="230"/>
      <c r="E8" s="230"/>
      <c r="F8" s="230"/>
      <c r="G8" s="230"/>
      <c r="H8" s="230"/>
      <c r="I8" s="230"/>
      <c r="J8" s="230"/>
    </row>
    <row r="9" spans="2:10" ht="15.75" customHeight="1" x14ac:dyDescent="0.25"/>
    <row r="10" spans="2:10" ht="15.75" customHeight="1" x14ac:dyDescent="0.25">
      <c r="B10" s="231" t="s">
        <v>928</v>
      </c>
      <c r="C10" s="231"/>
      <c r="D10" s="231"/>
      <c r="E10" s="231"/>
      <c r="F10" s="231"/>
      <c r="G10" s="231"/>
      <c r="H10" s="231"/>
      <c r="I10" s="231"/>
      <c r="J10" s="231"/>
    </row>
    <row r="12" spans="2:10" x14ac:dyDescent="0.25">
      <c r="B12" s="57" t="s">
        <v>10</v>
      </c>
    </row>
    <row r="13" spans="2:10" x14ac:dyDescent="0.25">
      <c r="B13" s="233" t="s">
        <v>923</v>
      </c>
      <c r="C13" s="233"/>
      <c r="D13" s="233"/>
      <c r="E13" s="224"/>
      <c r="F13" s="225"/>
      <c r="G13" s="225"/>
      <c r="H13" s="226"/>
    </row>
    <row r="14" spans="2:10" x14ac:dyDescent="0.25">
      <c r="B14" s="84" t="s">
        <v>13</v>
      </c>
      <c r="C14" s="85"/>
      <c r="D14" s="86"/>
      <c r="E14" s="227"/>
      <c r="F14" s="228"/>
      <c r="G14" s="228"/>
      <c r="H14" s="229"/>
    </row>
    <row r="15" spans="2:10" x14ac:dyDescent="0.25">
      <c r="B15" s="84" t="s">
        <v>12</v>
      </c>
      <c r="C15" s="85"/>
      <c r="D15" s="86"/>
      <c r="E15" s="227"/>
      <c r="F15" s="228"/>
      <c r="G15" s="228"/>
      <c r="H15" s="229"/>
      <c r="J15" s="83"/>
    </row>
    <row r="16" spans="2:10" x14ac:dyDescent="0.25">
      <c r="J16" s="83"/>
    </row>
    <row r="17" spans="2:16" x14ac:dyDescent="0.25">
      <c r="B17" s="57" t="s">
        <v>6</v>
      </c>
      <c r="I17" s="69"/>
      <c r="J17" s="69"/>
    </row>
    <row r="18" spans="2:16" x14ac:dyDescent="0.25">
      <c r="B18" s="218" t="s">
        <v>871</v>
      </c>
      <c r="C18" s="232"/>
      <c r="D18" s="219"/>
      <c r="E18" s="220"/>
      <c r="F18" s="221"/>
      <c r="G18" s="221"/>
      <c r="H18" s="222"/>
      <c r="I18" s="69"/>
      <c r="J18" s="69"/>
    </row>
    <row r="19" spans="2:16" x14ac:dyDescent="0.25">
      <c r="B19" s="72" t="s">
        <v>9</v>
      </c>
      <c r="C19" s="73"/>
      <c r="D19" s="73"/>
      <c r="E19" s="74"/>
      <c r="F19" s="74"/>
      <c r="G19" s="74"/>
      <c r="H19" s="75"/>
      <c r="I19" s="69"/>
      <c r="J19" s="69"/>
    </row>
    <row r="20" spans="2:16" x14ac:dyDescent="0.25">
      <c r="B20" s="70"/>
      <c r="C20" s="218" t="s">
        <v>4</v>
      </c>
      <c r="D20" s="219"/>
      <c r="E20" s="220"/>
      <c r="F20" s="221"/>
      <c r="G20" s="221"/>
      <c r="H20" s="222"/>
      <c r="I20" s="69"/>
      <c r="J20" s="69"/>
    </row>
    <row r="21" spans="2:16" x14ac:dyDescent="0.25">
      <c r="B21" s="70"/>
      <c r="C21" s="218" t="s">
        <v>2</v>
      </c>
      <c r="D21" s="219"/>
      <c r="E21" s="220"/>
      <c r="F21" s="221"/>
      <c r="G21" s="221"/>
      <c r="H21" s="222"/>
      <c r="I21" s="69"/>
      <c r="J21" s="69"/>
    </row>
    <row r="22" spans="2:16" x14ac:dyDescent="0.25">
      <c r="B22" s="70"/>
      <c r="C22" s="218" t="s">
        <v>3</v>
      </c>
      <c r="D22" s="219"/>
      <c r="E22" s="213"/>
      <c r="F22" s="214"/>
      <c r="G22" s="214"/>
      <c r="H22" s="215"/>
      <c r="I22" s="69"/>
      <c r="J22" s="69"/>
    </row>
    <row r="23" spans="2:16" x14ac:dyDescent="0.25">
      <c r="B23" s="71"/>
      <c r="C23" s="218" t="s">
        <v>24</v>
      </c>
      <c r="D23" s="219"/>
      <c r="E23" s="213"/>
      <c r="F23" s="214"/>
      <c r="G23" s="214"/>
      <c r="H23" s="215"/>
      <c r="I23" s="69"/>
      <c r="J23" s="69"/>
    </row>
    <row r="24" spans="2:16" x14ac:dyDescent="0.25">
      <c r="G24" s="82"/>
      <c r="H24" s="82"/>
      <c r="I24" s="82"/>
      <c r="J24" s="82"/>
      <c r="K24" s="82"/>
    </row>
    <row r="25" spans="2:16" x14ac:dyDescent="0.25">
      <c r="B25" s="57" t="s">
        <v>45</v>
      </c>
      <c r="G25" s="60"/>
      <c r="H25" s="60"/>
      <c r="I25" s="60"/>
      <c r="J25" s="60"/>
      <c r="K25" s="60"/>
      <c r="L25" s="61"/>
      <c r="M25" s="61"/>
    </row>
    <row r="26" spans="2:16" ht="31.5" customHeight="1" x14ac:dyDescent="0.25">
      <c r="B26" s="241" t="s">
        <v>2682</v>
      </c>
      <c r="C26" s="241"/>
      <c r="D26" s="241"/>
      <c r="E26" s="241"/>
      <c r="F26" s="241"/>
      <c r="G26" s="241"/>
      <c r="H26" s="241"/>
      <c r="I26" s="60"/>
      <c r="J26" s="60"/>
      <c r="K26" s="60"/>
      <c r="L26" s="61"/>
      <c r="M26" s="61"/>
    </row>
    <row r="27" spans="2:16" ht="33" customHeight="1" x14ac:dyDescent="0.25">
      <c r="B27" s="198" t="s">
        <v>39</v>
      </c>
      <c r="C27" s="198"/>
      <c r="D27" s="198"/>
      <c r="E27" s="269"/>
      <c r="F27" s="269"/>
      <c r="G27" s="269"/>
      <c r="H27" s="269"/>
      <c r="I27" s="60"/>
      <c r="J27" s="60"/>
      <c r="K27" s="60"/>
      <c r="L27" s="61"/>
      <c r="M27" s="61"/>
    </row>
    <row r="28" spans="2:16" x14ac:dyDescent="0.25">
      <c r="G28" s="60"/>
      <c r="H28" s="60"/>
      <c r="I28" s="60"/>
      <c r="J28" s="60"/>
      <c r="K28" s="60"/>
      <c r="L28" s="61"/>
      <c r="M28" s="61"/>
    </row>
    <row r="29" spans="2:16" ht="15.75" customHeight="1" x14ac:dyDescent="0.25">
      <c r="B29" s="31" t="s">
        <v>2684</v>
      </c>
      <c r="C29" s="66"/>
      <c r="D29" s="66"/>
      <c r="E29" s="66"/>
      <c r="F29" s="66"/>
      <c r="G29" s="66"/>
      <c r="H29" s="66"/>
      <c r="I29" s="66"/>
      <c r="J29" s="66"/>
    </row>
    <row r="30" spans="2:16" ht="31.5" customHeight="1" x14ac:dyDescent="0.25">
      <c r="B30" s="80" t="s">
        <v>1</v>
      </c>
      <c r="C30" s="281" t="s">
        <v>35</v>
      </c>
      <c r="D30" s="282"/>
      <c r="E30" s="281" t="s">
        <v>36</v>
      </c>
      <c r="F30" s="282"/>
      <c r="G30" s="281" t="s">
        <v>32</v>
      </c>
      <c r="H30" s="282"/>
      <c r="I30" s="275" t="s">
        <v>862</v>
      </c>
      <c r="J30" s="275"/>
      <c r="K30" s="81"/>
      <c r="L30" s="81"/>
      <c r="M30" s="81"/>
      <c r="N30" s="60"/>
      <c r="O30" s="61"/>
      <c r="P30" s="61"/>
    </row>
    <row r="31" spans="2:16" x14ac:dyDescent="0.25">
      <c r="B31" s="79">
        <v>1</v>
      </c>
      <c r="C31" s="276"/>
      <c r="D31" s="277"/>
      <c r="E31" s="278"/>
      <c r="F31" s="279"/>
      <c r="G31" s="278"/>
      <c r="H31" s="279"/>
      <c r="I31" s="280">
        <f>E31*G31</f>
        <v>0</v>
      </c>
      <c r="J31" s="280"/>
      <c r="K31" s="60"/>
      <c r="L31" s="60"/>
      <c r="M31" s="60"/>
      <c r="N31" s="60"/>
      <c r="O31" s="61"/>
      <c r="P31" s="61"/>
    </row>
    <row r="32" spans="2:16" ht="15.75" customHeight="1" x14ac:dyDescent="0.25">
      <c r="B32" s="79">
        <v>2</v>
      </c>
      <c r="C32" s="276"/>
      <c r="D32" s="277"/>
      <c r="E32" s="278"/>
      <c r="F32" s="279"/>
      <c r="G32" s="278"/>
      <c r="H32" s="279"/>
      <c r="I32" s="280">
        <f>E32*G32</f>
        <v>0</v>
      </c>
      <c r="J32" s="280"/>
      <c r="K32" s="60"/>
      <c r="L32" s="60"/>
      <c r="M32" s="60"/>
      <c r="N32" s="60"/>
      <c r="O32" s="61"/>
      <c r="P32" s="61"/>
    </row>
    <row r="33" spans="2:16" x14ac:dyDescent="0.25">
      <c r="B33" s="79">
        <v>3</v>
      </c>
      <c r="C33" s="276"/>
      <c r="D33" s="277"/>
      <c r="E33" s="278"/>
      <c r="F33" s="279"/>
      <c r="G33" s="278"/>
      <c r="H33" s="279"/>
      <c r="I33" s="280">
        <f>E33*G33</f>
        <v>0</v>
      </c>
      <c r="J33" s="280"/>
      <c r="K33" s="60"/>
      <c r="L33" s="60"/>
      <c r="M33" s="60"/>
      <c r="N33" s="60"/>
      <c r="O33" s="61"/>
      <c r="P33" s="61"/>
    </row>
    <row r="34" spans="2:16" ht="15.75" customHeight="1" x14ac:dyDescent="0.25">
      <c r="B34" s="79">
        <v>4</v>
      </c>
      <c r="C34" s="276"/>
      <c r="D34" s="277"/>
      <c r="E34" s="278"/>
      <c r="F34" s="279"/>
      <c r="G34" s="278"/>
      <c r="H34" s="279"/>
      <c r="I34" s="280">
        <f>E34*G34</f>
        <v>0</v>
      </c>
      <c r="J34" s="280"/>
      <c r="K34" s="60"/>
      <c r="L34" s="60"/>
      <c r="M34" s="60"/>
      <c r="N34" s="60"/>
      <c r="O34" s="61"/>
      <c r="P34" s="61"/>
    </row>
    <row r="35" spans="2:16" ht="15.75" customHeight="1" x14ac:dyDescent="0.25">
      <c r="B35" s="79">
        <v>5</v>
      </c>
      <c r="C35" s="276"/>
      <c r="D35" s="277"/>
      <c r="E35" s="278"/>
      <c r="F35" s="279"/>
      <c r="G35" s="278"/>
      <c r="H35" s="279"/>
      <c r="I35" s="280">
        <f>E35*G35</f>
        <v>0</v>
      </c>
      <c r="J35" s="280"/>
      <c r="K35" s="60"/>
      <c r="L35" s="60"/>
      <c r="M35" s="60"/>
      <c r="N35" s="61"/>
      <c r="O35" s="61"/>
    </row>
    <row r="36" spans="2:16" ht="31.5" customHeight="1" x14ac:dyDescent="0.25">
      <c r="B36" s="266" t="s">
        <v>861</v>
      </c>
      <c r="C36" s="266"/>
      <c r="D36" s="266"/>
      <c r="E36" s="266"/>
      <c r="F36" s="266"/>
      <c r="G36" s="266"/>
      <c r="H36" s="266"/>
      <c r="I36" s="280">
        <f>ROUNDUP(SUM(I31:I35),1)</f>
        <v>0</v>
      </c>
      <c r="J36" s="280"/>
      <c r="K36" s="60"/>
      <c r="L36" s="61"/>
      <c r="M36" s="61"/>
    </row>
    <row r="37" spans="2:16" x14ac:dyDescent="0.25">
      <c r="G37" s="60"/>
      <c r="H37" s="60"/>
      <c r="I37" s="60"/>
      <c r="J37" s="60"/>
      <c r="K37" s="60"/>
      <c r="L37" s="61"/>
      <c r="M37" s="61"/>
    </row>
    <row r="38" spans="2:16" ht="63" customHeight="1" x14ac:dyDescent="0.25">
      <c r="B38" s="80" t="s">
        <v>1</v>
      </c>
      <c r="C38" s="274" t="s">
        <v>37</v>
      </c>
      <c r="D38" s="274"/>
      <c r="E38" s="274" t="s">
        <v>38</v>
      </c>
      <c r="F38" s="274"/>
      <c r="G38" s="274" t="s">
        <v>47</v>
      </c>
      <c r="H38" s="274"/>
      <c r="I38" s="275" t="s">
        <v>863</v>
      </c>
      <c r="J38" s="275"/>
      <c r="K38" s="61"/>
      <c r="L38" s="61"/>
      <c r="M38" s="61"/>
      <c r="N38" s="61"/>
      <c r="O38" s="61"/>
    </row>
    <row r="39" spans="2:16" x14ac:dyDescent="0.25">
      <c r="B39" s="79">
        <v>1</v>
      </c>
      <c r="C39" s="270"/>
      <c r="D39" s="270"/>
      <c r="E39" s="271"/>
      <c r="F39" s="271"/>
      <c r="G39" s="271"/>
      <c r="H39" s="271"/>
      <c r="I39" s="272">
        <f>E39*G39</f>
        <v>0</v>
      </c>
      <c r="J39" s="272"/>
      <c r="K39" s="61"/>
      <c r="L39" s="61"/>
      <c r="M39" s="61"/>
      <c r="N39" s="61"/>
      <c r="O39" s="61"/>
    </row>
    <row r="40" spans="2:16" x14ac:dyDescent="0.25">
      <c r="B40" s="79">
        <v>2</v>
      </c>
      <c r="C40" s="270"/>
      <c r="D40" s="270"/>
      <c r="E40" s="271"/>
      <c r="F40" s="271"/>
      <c r="G40" s="271"/>
      <c r="H40" s="271"/>
      <c r="I40" s="272">
        <f>E40*G40</f>
        <v>0</v>
      </c>
      <c r="J40" s="272"/>
      <c r="K40" s="61"/>
      <c r="L40" s="61"/>
      <c r="M40" s="61"/>
      <c r="N40" s="61"/>
      <c r="O40" s="61"/>
    </row>
    <row r="41" spans="2:16" x14ac:dyDescent="0.25">
      <c r="B41" s="79">
        <v>3</v>
      </c>
      <c r="C41" s="270"/>
      <c r="D41" s="270"/>
      <c r="E41" s="271"/>
      <c r="F41" s="271"/>
      <c r="G41" s="271"/>
      <c r="H41" s="271"/>
      <c r="I41" s="272">
        <f>E41*G41</f>
        <v>0</v>
      </c>
      <c r="J41" s="272"/>
      <c r="K41" s="61"/>
      <c r="L41" s="61"/>
      <c r="M41" s="61"/>
      <c r="N41" s="61"/>
      <c r="O41" s="61"/>
    </row>
    <row r="42" spans="2:16" x14ac:dyDescent="0.25">
      <c r="B42" s="79">
        <v>4</v>
      </c>
      <c r="C42" s="270"/>
      <c r="D42" s="270"/>
      <c r="E42" s="271"/>
      <c r="F42" s="271"/>
      <c r="G42" s="271"/>
      <c r="H42" s="271"/>
      <c r="I42" s="272">
        <f>E42*G42</f>
        <v>0</v>
      </c>
      <c r="J42" s="272"/>
      <c r="K42" s="61"/>
      <c r="L42" s="61"/>
      <c r="M42" s="61"/>
      <c r="N42" s="61"/>
      <c r="O42" s="61"/>
    </row>
    <row r="43" spans="2:16" ht="18.75" customHeight="1" x14ac:dyDescent="0.25">
      <c r="B43" s="79">
        <v>5</v>
      </c>
      <c r="C43" s="270"/>
      <c r="D43" s="270"/>
      <c r="E43" s="271"/>
      <c r="F43" s="271"/>
      <c r="G43" s="273"/>
      <c r="H43" s="273"/>
      <c r="I43" s="272">
        <f>E43*G43</f>
        <v>0</v>
      </c>
      <c r="J43" s="272"/>
      <c r="K43" s="61"/>
      <c r="L43" s="61"/>
      <c r="M43" s="61"/>
      <c r="N43" s="61"/>
    </row>
    <row r="44" spans="2:16" ht="31.5" customHeight="1" x14ac:dyDescent="0.25">
      <c r="B44" s="266" t="s">
        <v>872</v>
      </c>
      <c r="C44" s="266"/>
      <c r="D44" s="266"/>
      <c r="E44" s="266"/>
      <c r="F44" s="266"/>
      <c r="G44" s="266"/>
      <c r="H44" s="266"/>
      <c r="I44" s="267">
        <f>SUM(I39:I43)</f>
        <v>0</v>
      </c>
      <c r="J44" s="267"/>
      <c r="K44" s="61"/>
      <c r="L44" s="61"/>
    </row>
    <row r="45" spans="2:16" x14ac:dyDescent="0.25">
      <c r="G45" s="61"/>
      <c r="H45" s="61"/>
      <c r="I45" s="61"/>
      <c r="J45" s="61"/>
      <c r="K45" s="61"/>
      <c r="L45" s="61"/>
    </row>
    <row r="46" spans="2:16" x14ac:dyDescent="0.25">
      <c r="B46" s="57" t="s">
        <v>7</v>
      </c>
    </row>
    <row r="47" spans="2:16" x14ac:dyDescent="0.25">
      <c r="B47" s="57" t="s">
        <v>17</v>
      </c>
    </row>
    <row r="48" spans="2:16" ht="33" customHeight="1" x14ac:dyDescent="0.25">
      <c r="B48" s="63">
        <v>1</v>
      </c>
      <c r="C48" s="197" t="s">
        <v>867</v>
      </c>
      <c r="D48" s="197"/>
      <c r="E48" s="197"/>
      <c r="F48" s="197"/>
      <c r="G48" s="197"/>
      <c r="H48" s="197"/>
      <c r="I48" s="197"/>
      <c r="J48" s="197"/>
    </row>
    <row r="49" spans="2:13" x14ac:dyDescent="0.25">
      <c r="B49" s="57">
        <v>2</v>
      </c>
      <c r="C49" s="57" t="s">
        <v>14</v>
      </c>
    </row>
    <row r="50" spans="2:13" x14ac:dyDescent="0.25">
      <c r="B50" s="57">
        <v>3</v>
      </c>
      <c r="C50" s="57" t="s">
        <v>15</v>
      </c>
    </row>
    <row r="52" spans="2:13" x14ac:dyDescent="0.25">
      <c r="C52" s="57" t="s">
        <v>924</v>
      </c>
    </row>
    <row r="54" spans="2:13" x14ac:dyDescent="0.25">
      <c r="B54" s="57" t="s">
        <v>44</v>
      </c>
    </row>
    <row r="55" spans="2:13" ht="33" customHeight="1" x14ac:dyDescent="0.25">
      <c r="B55" s="268" t="s">
        <v>868</v>
      </c>
      <c r="C55" s="268"/>
      <c r="D55" s="268"/>
      <c r="E55" s="268"/>
      <c r="F55" s="268"/>
      <c r="G55" s="268"/>
      <c r="H55" s="268"/>
      <c r="I55" s="268"/>
      <c r="J55" s="268"/>
    </row>
    <row r="56" spans="2:13" x14ac:dyDescent="0.25">
      <c r="B56" s="57" t="s">
        <v>869</v>
      </c>
    </row>
    <row r="57" spans="2:13" x14ac:dyDescent="0.25">
      <c r="G57" s="60"/>
      <c r="H57" s="60"/>
      <c r="I57" s="60"/>
      <c r="J57" s="60"/>
      <c r="K57" s="60"/>
      <c r="L57" s="61"/>
      <c r="M57" s="61"/>
    </row>
    <row r="58" spans="2:13" ht="33" customHeight="1" x14ac:dyDescent="0.25">
      <c r="B58" s="198" t="s">
        <v>42</v>
      </c>
      <c r="C58" s="198"/>
      <c r="D58" s="198"/>
      <c r="E58" s="269"/>
      <c r="F58" s="269"/>
      <c r="G58" s="269"/>
      <c r="H58" s="269"/>
      <c r="I58" s="60"/>
      <c r="J58" s="60"/>
      <c r="K58" s="60"/>
      <c r="L58" s="61"/>
      <c r="M58" s="61"/>
    </row>
    <row r="60" spans="2:13" x14ac:dyDescent="0.25">
      <c r="B60" s="57" t="s">
        <v>8</v>
      </c>
    </row>
    <row r="61" spans="2:13" x14ac:dyDescent="0.25">
      <c r="B61" s="57" t="s">
        <v>865</v>
      </c>
    </row>
    <row r="62" spans="2:13" x14ac:dyDescent="0.25">
      <c r="B62" s="57" t="s">
        <v>866</v>
      </c>
    </row>
    <row r="63" spans="2:13" x14ac:dyDescent="0.25">
      <c r="B63" s="257"/>
      <c r="C63" s="258"/>
      <c r="D63" s="258"/>
      <c r="E63" s="258"/>
      <c r="F63" s="258"/>
      <c r="G63" s="258"/>
      <c r="H63" s="258"/>
      <c r="I63" s="258"/>
      <c r="J63" s="259"/>
    </row>
    <row r="64" spans="2:13" x14ac:dyDescent="0.25">
      <c r="B64" s="260"/>
      <c r="C64" s="261"/>
      <c r="D64" s="261"/>
      <c r="E64" s="261"/>
      <c r="F64" s="261"/>
      <c r="G64" s="261"/>
      <c r="H64" s="261"/>
      <c r="I64" s="261"/>
      <c r="J64" s="262"/>
    </row>
    <row r="65" spans="2:10" x14ac:dyDescent="0.25">
      <c r="B65" s="260"/>
      <c r="C65" s="261"/>
      <c r="D65" s="261"/>
      <c r="E65" s="261"/>
      <c r="F65" s="261"/>
      <c r="G65" s="261"/>
      <c r="H65" s="261"/>
      <c r="I65" s="261"/>
      <c r="J65" s="262"/>
    </row>
    <row r="66" spans="2:10" x14ac:dyDescent="0.25">
      <c r="B66" s="260"/>
      <c r="C66" s="261"/>
      <c r="D66" s="261"/>
      <c r="E66" s="261"/>
      <c r="F66" s="261"/>
      <c r="G66" s="261"/>
      <c r="H66" s="261"/>
      <c r="I66" s="261"/>
      <c r="J66" s="262"/>
    </row>
    <row r="67" spans="2:10" x14ac:dyDescent="0.25">
      <c r="B67" s="260"/>
      <c r="C67" s="261"/>
      <c r="D67" s="261"/>
      <c r="E67" s="261"/>
      <c r="F67" s="261"/>
      <c r="G67" s="261"/>
      <c r="H67" s="261"/>
      <c r="I67" s="261"/>
      <c r="J67" s="262"/>
    </row>
    <row r="68" spans="2:10" x14ac:dyDescent="0.25">
      <c r="B68" s="263"/>
      <c r="C68" s="264"/>
      <c r="D68" s="264"/>
      <c r="E68" s="264"/>
      <c r="F68" s="264"/>
      <c r="G68" s="264"/>
      <c r="H68" s="264"/>
      <c r="I68" s="264"/>
      <c r="J68" s="265"/>
    </row>
    <row r="69" spans="2:10" x14ac:dyDescent="0.25">
      <c r="B69" s="96"/>
      <c r="C69" s="96"/>
      <c r="D69" s="96"/>
      <c r="E69" s="96"/>
      <c r="F69" s="96"/>
      <c r="G69" s="96"/>
      <c r="H69" s="96"/>
      <c r="I69" s="96"/>
      <c r="J69" s="96"/>
    </row>
    <row r="70" spans="2:10" x14ac:dyDescent="0.25">
      <c r="B70" s="96"/>
      <c r="C70" s="96"/>
      <c r="D70" s="96"/>
      <c r="E70" s="96"/>
      <c r="F70" s="96"/>
      <c r="G70" s="96"/>
      <c r="H70" s="96"/>
      <c r="I70" s="96"/>
      <c r="J70" s="99" t="s">
        <v>2683</v>
      </c>
    </row>
  </sheetData>
  <sheetProtection algorithmName="SHA-512" hashValue="tpiIGvf5O0ezM09c8COxdvv3+n6D3+T0EbOH/bku2bS+tOjGi+seAK/2zdipszuyu1P19S5TSmFXXC30DscafQ==" saltValue="NWmrokpm+bgLezrA01DvMw==" spinCount="100000" sheet="1" objects="1" scenarios="1"/>
  <mergeCells count="78">
    <mergeCell ref="E15:H15"/>
    <mergeCell ref="B6:J6"/>
    <mergeCell ref="E13:H13"/>
    <mergeCell ref="E14:H14"/>
    <mergeCell ref="B13:D13"/>
    <mergeCell ref="B8:J8"/>
    <mergeCell ref="B10:J10"/>
    <mergeCell ref="B18:D18"/>
    <mergeCell ref="E18:H18"/>
    <mergeCell ref="C20:D20"/>
    <mergeCell ref="E20:H20"/>
    <mergeCell ref="C30:D30"/>
    <mergeCell ref="E30:F30"/>
    <mergeCell ref="G30:H30"/>
    <mergeCell ref="I30:J30"/>
    <mergeCell ref="C21:D21"/>
    <mergeCell ref="E21:H21"/>
    <mergeCell ref="C22:D22"/>
    <mergeCell ref="E22:H22"/>
    <mergeCell ref="C23:D23"/>
    <mergeCell ref="E23:H23"/>
    <mergeCell ref="B26:H26"/>
    <mergeCell ref="B27:D27"/>
    <mergeCell ref="E27:H27"/>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B36:H36"/>
    <mergeCell ref="I36:J36"/>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I3:J3"/>
    <mergeCell ref="B63:J68"/>
    <mergeCell ref="B44:H44"/>
    <mergeCell ref="I44:J44"/>
    <mergeCell ref="C48:J48"/>
    <mergeCell ref="B55:J55"/>
    <mergeCell ref="B58:D58"/>
    <mergeCell ref="E58:H58"/>
    <mergeCell ref="C42:D42"/>
    <mergeCell ref="E42:F42"/>
    <mergeCell ref="G42:H42"/>
    <mergeCell ref="I42:J42"/>
    <mergeCell ref="C43:D43"/>
    <mergeCell ref="E43:F43"/>
    <mergeCell ref="G43:H43"/>
    <mergeCell ref="I43:J43"/>
  </mergeCells>
  <phoneticPr fontId="7"/>
  <dataValidations count="2">
    <dataValidation type="list" allowBlank="1" showInputMessage="1" showErrorMessage="1" sqref="E58" xr:uid="{DC6CF3A3-9A34-41C8-821E-391D5F280CB1}">
      <formula1>"リース,ESCO,エネルギーサービス,オンサイトPPA,オフサイトPPA,その他"</formula1>
    </dataValidation>
    <dataValidation type="list" allowBlank="1" showInputMessage="1" showErrorMessage="1" sqref="E27" xr:uid="{665078A4-5963-4533-A82E-01C5356FC108}">
      <formula1>"陸屋根設置,ソーラーカーポートの設置,野立て設置,塩害地区での設置"</formula1>
    </dataValidation>
  </dataValidations>
  <printOptions horizontalCentered="1"/>
  <pageMargins left="0.25" right="0.25" top="0.75" bottom="0.75" header="0.3" footer="0.3"/>
  <pageSetup paperSize="9" fitToHeight="0" orientation="portrait" r:id="rId1"/>
  <headerFooter>
    <oddFooter>&amp;P / &amp;N ページ</oddFooter>
  </headerFooter>
  <rowBreaks count="1" manualBreakCount="1">
    <brk id="3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133350</xdr:colOff>
                    <xdr:row>51</xdr:row>
                    <xdr:rowOff>0</xdr:rowOff>
                  </from>
                  <to>
                    <xdr:col>2</xdr:col>
                    <xdr:colOff>123825</xdr:colOff>
                    <xdr:row>52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r:uid="{D99FFDC7-5970-4055-8F6F-5D644098CAF7}">
          <x14:formula1>
            <xm:f>太陽光発電設備!$B$4:$B$38</xm:f>
          </x14:formula1>
          <xm:sqref>C31:D35</xm:sqref>
        </x14:dataValidation>
        <x14:dataValidation type="list" allowBlank="1" showInputMessage="1" xr:uid="{488E5A98-534F-4BF5-A887-E0F94864658B}">
          <x14:formula1>
            <xm:f>太陽光発電設備!$C$4:$C$32</xm:f>
          </x14:formula1>
          <xm:sqref>C39:D43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76932-4D04-41B7-850A-369CDA380FF2}">
  <sheetPr>
    <tabColor theme="1"/>
    <pageSetUpPr fitToPage="1"/>
  </sheetPr>
  <dimension ref="A1:M729"/>
  <sheetViews>
    <sheetView showGridLines="0" view="pageBreakPreview" zoomScale="70" zoomScaleNormal="70" zoomScaleSheetLayoutView="70" workbookViewId="0">
      <pane xSplit="2" ySplit="7" topLeftCell="C8" activePane="bottomRight" state="frozen"/>
      <selection activeCell="B36" sqref="B36:H36"/>
      <selection pane="topRight" activeCell="B36" sqref="B36:H36"/>
      <selection pane="bottomLeft" activeCell="B36" sqref="B36:H36"/>
      <selection pane="bottomRight"/>
    </sheetView>
  </sheetViews>
  <sheetFormatPr defaultColWidth="10" defaultRowHeight="16.5" x14ac:dyDescent="0.4"/>
  <cols>
    <col min="1" max="1" width="8.875" style="40" customWidth="1"/>
    <col min="2" max="2" width="20" style="40" customWidth="1"/>
    <col min="3" max="3" width="37" style="36" customWidth="1"/>
    <col min="4" max="4" width="45.375" style="36" customWidth="1"/>
    <col min="5" max="5" width="35.25" style="36" customWidth="1"/>
    <col min="6" max="6" width="34.5" style="36" customWidth="1"/>
    <col min="7" max="7" width="30.5" style="37" customWidth="1"/>
    <col min="8" max="8" width="28.375" style="37" customWidth="1"/>
    <col min="9" max="9" width="24.875" style="41" customWidth="1"/>
    <col min="10" max="10" width="52" style="41" customWidth="1"/>
    <col min="11" max="11" width="10.25" style="36" bestFit="1" customWidth="1"/>
    <col min="12" max="12" width="0" style="36" hidden="1" customWidth="1"/>
    <col min="13" max="16384" width="10" style="36"/>
  </cols>
  <sheetData>
    <row r="1" spans="1:12" s="116" customFormat="1" ht="29.45" customHeight="1" x14ac:dyDescent="0.4">
      <c r="A1" s="133" t="s">
        <v>931</v>
      </c>
      <c r="B1" s="133"/>
      <c r="G1" s="134"/>
      <c r="H1" s="134"/>
      <c r="I1" s="135">
        <v>45184</v>
      </c>
      <c r="J1" s="136" t="s">
        <v>49</v>
      </c>
    </row>
    <row r="2" spans="1:12" s="116" customFormat="1" ht="29.45" customHeight="1" x14ac:dyDescent="0.4">
      <c r="A2" s="137" t="s">
        <v>2767</v>
      </c>
      <c r="B2" s="138"/>
      <c r="G2" s="134"/>
      <c r="H2" s="134"/>
      <c r="I2" s="139"/>
      <c r="J2" s="140"/>
    </row>
    <row r="3" spans="1:12" s="116" customFormat="1" ht="29.45" customHeight="1" x14ac:dyDescent="0.4">
      <c r="A3" s="137" t="s">
        <v>2030</v>
      </c>
      <c r="B3" s="138"/>
      <c r="G3" s="134"/>
      <c r="H3" s="134"/>
      <c r="I3" s="139"/>
      <c r="J3" s="140"/>
    </row>
    <row r="4" spans="1:12" s="112" customFormat="1" ht="28.9" customHeight="1" x14ac:dyDescent="0.4">
      <c r="A4" s="141" t="s">
        <v>932</v>
      </c>
      <c r="B4" s="142"/>
      <c r="C4" s="143"/>
      <c r="D4" s="143"/>
      <c r="E4" s="143"/>
      <c r="F4" s="143"/>
      <c r="G4" s="144"/>
      <c r="H4" s="144"/>
      <c r="I4" s="144"/>
      <c r="J4" s="144"/>
    </row>
    <row r="5" spans="1:12" s="112" customFormat="1" ht="24" customHeight="1" x14ac:dyDescent="0.4">
      <c r="A5" s="151"/>
      <c r="B5" s="154">
        <f t="shared" ref="B5:J5" si="0">COLUMN()-1</f>
        <v>1</v>
      </c>
      <c r="C5" s="152">
        <f t="shared" si="0"/>
        <v>2</v>
      </c>
      <c r="D5" s="153">
        <v>3</v>
      </c>
      <c r="E5" s="153">
        <f t="shared" si="0"/>
        <v>4</v>
      </c>
      <c r="F5" s="153">
        <v>5</v>
      </c>
      <c r="G5" s="153">
        <f t="shared" si="0"/>
        <v>6</v>
      </c>
      <c r="H5" s="153">
        <f t="shared" si="0"/>
        <v>7</v>
      </c>
      <c r="I5" s="153">
        <f t="shared" si="0"/>
        <v>8</v>
      </c>
      <c r="J5" s="153">
        <f t="shared" si="0"/>
        <v>9</v>
      </c>
    </row>
    <row r="6" spans="1:12" s="145" customFormat="1" ht="42.75" customHeight="1" x14ac:dyDescent="0.4">
      <c r="A6" s="285"/>
      <c r="B6" s="286" t="s">
        <v>933</v>
      </c>
      <c r="C6" s="288" t="s">
        <v>50</v>
      </c>
      <c r="D6" s="284" t="s">
        <v>51</v>
      </c>
      <c r="E6" s="283" t="s">
        <v>52</v>
      </c>
      <c r="F6" s="283" t="s">
        <v>53</v>
      </c>
      <c r="G6" s="283" t="s">
        <v>934</v>
      </c>
      <c r="H6" s="283" t="s">
        <v>54</v>
      </c>
      <c r="I6" s="283" t="s">
        <v>55</v>
      </c>
      <c r="J6" s="283" t="s">
        <v>56</v>
      </c>
    </row>
    <row r="7" spans="1:12" s="145" customFormat="1" ht="42.75" customHeight="1" x14ac:dyDescent="0.4">
      <c r="A7" s="285"/>
      <c r="B7" s="287"/>
      <c r="C7" s="288"/>
      <c r="D7" s="284"/>
      <c r="E7" s="284"/>
      <c r="F7" s="283"/>
      <c r="G7" s="284"/>
      <c r="H7" s="284"/>
      <c r="I7" s="284"/>
      <c r="J7" s="283"/>
    </row>
    <row r="8" spans="1:12" s="111" customFormat="1" ht="24.6" customHeight="1" x14ac:dyDescent="0.4">
      <c r="A8" s="107">
        <v>1</v>
      </c>
      <c r="B8" s="107" t="s">
        <v>935</v>
      </c>
      <c r="C8" s="108" t="s">
        <v>58</v>
      </c>
      <c r="D8" s="113" t="s">
        <v>936</v>
      </c>
      <c r="E8" s="113" t="s">
        <v>57</v>
      </c>
      <c r="F8" s="109" t="s">
        <v>937</v>
      </c>
      <c r="G8" s="109">
        <v>7.7</v>
      </c>
      <c r="H8" s="109"/>
      <c r="I8" s="110">
        <v>3.6</v>
      </c>
      <c r="J8" s="132"/>
      <c r="L8" s="112"/>
    </row>
    <row r="9" spans="1:12" s="111" customFormat="1" ht="24.6" customHeight="1" x14ac:dyDescent="0.4">
      <c r="A9" s="107">
        <v>2</v>
      </c>
      <c r="B9" s="107" t="s">
        <v>939</v>
      </c>
      <c r="C9" s="108" t="s">
        <v>58</v>
      </c>
      <c r="D9" s="113" t="s">
        <v>936</v>
      </c>
      <c r="E9" s="113" t="s">
        <v>57</v>
      </c>
      <c r="F9" s="109" t="s">
        <v>940</v>
      </c>
      <c r="G9" s="113">
        <v>7.7</v>
      </c>
      <c r="H9" s="113"/>
      <c r="I9" s="114">
        <v>3.6</v>
      </c>
      <c r="J9" s="132"/>
    </row>
    <row r="10" spans="1:12" s="111" customFormat="1" ht="24.6" customHeight="1" x14ac:dyDescent="0.4">
      <c r="A10" s="107">
        <v>3</v>
      </c>
      <c r="B10" s="107" t="s">
        <v>941</v>
      </c>
      <c r="C10" s="108" t="s">
        <v>58</v>
      </c>
      <c r="D10" s="113" t="s">
        <v>936</v>
      </c>
      <c r="E10" s="113" t="s">
        <v>57</v>
      </c>
      <c r="F10" s="109" t="s">
        <v>942</v>
      </c>
      <c r="G10" s="113">
        <v>7.5</v>
      </c>
      <c r="H10" s="113"/>
      <c r="I10" s="114">
        <v>4</v>
      </c>
      <c r="J10" s="132"/>
    </row>
    <row r="11" spans="1:12" s="111" customFormat="1" ht="24.6" customHeight="1" x14ac:dyDescent="0.4">
      <c r="A11" s="107">
        <v>4</v>
      </c>
      <c r="B11" s="107" t="s">
        <v>943</v>
      </c>
      <c r="C11" s="108" t="s">
        <v>58</v>
      </c>
      <c r="D11" s="113" t="s">
        <v>936</v>
      </c>
      <c r="E11" s="113" t="s">
        <v>57</v>
      </c>
      <c r="F11" s="109" t="s">
        <v>944</v>
      </c>
      <c r="G11" s="113">
        <v>7.5</v>
      </c>
      <c r="H11" s="113"/>
      <c r="I11" s="114">
        <v>4</v>
      </c>
      <c r="J11" s="132"/>
    </row>
    <row r="12" spans="1:12" s="111" customFormat="1" ht="24.6" customHeight="1" x14ac:dyDescent="0.4">
      <c r="A12" s="107">
        <v>5</v>
      </c>
      <c r="B12" s="107" t="s">
        <v>945</v>
      </c>
      <c r="C12" s="108" t="s">
        <v>58</v>
      </c>
      <c r="D12" s="113" t="s">
        <v>936</v>
      </c>
      <c r="E12" s="113" t="s">
        <v>57</v>
      </c>
      <c r="F12" s="109" t="s">
        <v>946</v>
      </c>
      <c r="G12" s="113">
        <v>7.4</v>
      </c>
      <c r="H12" s="113"/>
      <c r="I12" s="114">
        <v>4.5</v>
      </c>
      <c r="J12" s="132"/>
    </row>
    <row r="13" spans="1:12" s="111" customFormat="1" ht="24.6" customHeight="1" x14ac:dyDescent="0.4">
      <c r="A13" s="107">
        <v>6</v>
      </c>
      <c r="B13" s="107" t="s">
        <v>947</v>
      </c>
      <c r="C13" s="108" t="s">
        <v>58</v>
      </c>
      <c r="D13" s="113" t="s">
        <v>936</v>
      </c>
      <c r="E13" s="113" t="s">
        <v>57</v>
      </c>
      <c r="F13" s="109" t="s">
        <v>948</v>
      </c>
      <c r="G13" s="113">
        <v>7.4</v>
      </c>
      <c r="H13" s="113"/>
      <c r="I13" s="114">
        <v>4.5</v>
      </c>
      <c r="J13" s="132"/>
    </row>
    <row r="14" spans="1:12" s="111" customFormat="1" ht="24.6" customHeight="1" x14ac:dyDescent="0.4">
      <c r="A14" s="107">
        <v>7</v>
      </c>
      <c r="B14" s="107" t="s">
        <v>949</v>
      </c>
      <c r="C14" s="108" t="s">
        <v>58</v>
      </c>
      <c r="D14" s="113" t="s">
        <v>936</v>
      </c>
      <c r="E14" s="113" t="s">
        <v>57</v>
      </c>
      <c r="F14" s="109" t="s">
        <v>950</v>
      </c>
      <c r="G14" s="113">
        <v>7.2</v>
      </c>
      <c r="H14" s="113"/>
      <c r="I14" s="114">
        <v>5</v>
      </c>
      <c r="J14" s="132"/>
    </row>
    <row r="15" spans="1:12" s="111" customFormat="1" ht="24.6" customHeight="1" x14ac:dyDescent="0.4">
      <c r="A15" s="107">
        <v>8</v>
      </c>
      <c r="B15" s="107" t="s">
        <v>951</v>
      </c>
      <c r="C15" s="108" t="s">
        <v>58</v>
      </c>
      <c r="D15" s="113" t="s">
        <v>936</v>
      </c>
      <c r="E15" s="113" t="s">
        <v>57</v>
      </c>
      <c r="F15" s="109" t="s">
        <v>952</v>
      </c>
      <c r="G15" s="113">
        <v>7.2</v>
      </c>
      <c r="H15" s="113"/>
      <c r="I15" s="114">
        <v>5</v>
      </c>
      <c r="J15" s="132"/>
    </row>
    <row r="16" spans="1:12" s="111" customFormat="1" ht="24.6" customHeight="1" x14ac:dyDescent="0.4">
      <c r="A16" s="107">
        <v>9</v>
      </c>
      <c r="B16" s="107" t="s">
        <v>953</v>
      </c>
      <c r="C16" s="108" t="s">
        <v>58</v>
      </c>
      <c r="D16" s="113" t="s">
        <v>936</v>
      </c>
      <c r="E16" s="113" t="s">
        <v>57</v>
      </c>
      <c r="F16" s="109" t="s">
        <v>954</v>
      </c>
      <c r="G16" s="113">
        <v>7.3</v>
      </c>
      <c r="H16" s="113"/>
      <c r="I16" s="114">
        <v>5.6</v>
      </c>
      <c r="J16" s="132"/>
    </row>
    <row r="17" spans="1:10" s="111" customFormat="1" ht="24.6" customHeight="1" x14ac:dyDescent="0.4">
      <c r="A17" s="107">
        <v>10</v>
      </c>
      <c r="B17" s="107" t="s">
        <v>955</v>
      </c>
      <c r="C17" s="108" t="s">
        <v>58</v>
      </c>
      <c r="D17" s="113" t="s">
        <v>936</v>
      </c>
      <c r="E17" s="113" t="s">
        <v>57</v>
      </c>
      <c r="F17" s="109" t="s">
        <v>956</v>
      </c>
      <c r="G17" s="113">
        <v>7.3</v>
      </c>
      <c r="H17" s="113"/>
      <c r="I17" s="114">
        <v>5.6</v>
      </c>
      <c r="J17" s="132"/>
    </row>
    <row r="18" spans="1:10" s="111" customFormat="1" ht="24.6" customHeight="1" x14ac:dyDescent="0.4">
      <c r="A18" s="107">
        <v>11</v>
      </c>
      <c r="B18" s="107" t="s">
        <v>957</v>
      </c>
      <c r="C18" s="108" t="s">
        <v>58</v>
      </c>
      <c r="D18" s="113" t="s">
        <v>936</v>
      </c>
      <c r="E18" s="113" t="s">
        <v>57</v>
      </c>
      <c r="F18" s="109" t="s">
        <v>958</v>
      </c>
      <c r="G18" s="113">
        <v>6.8</v>
      </c>
      <c r="H18" s="113"/>
      <c r="I18" s="114">
        <v>7.1</v>
      </c>
      <c r="J18" s="132"/>
    </row>
    <row r="19" spans="1:10" s="111" customFormat="1" ht="24.6" customHeight="1" x14ac:dyDescent="0.4">
      <c r="A19" s="107">
        <v>12</v>
      </c>
      <c r="B19" s="107" t="s">
        <v>959</v>
      </c>
      <c r="C19" s="108" t="s">
        <v>58</v>
      </c>
      <c r="D19" s="113" t="s">
        <v>936</v>
      </c>
      <c r="E19" s="113" t="s">
        <v>57</v>
      </c>
      <c r="F19" s="109" t="s">
        <v>960</v>
      </c>
      <c r="G19" s="113">
        <v>6.9</v>
      </c>
      <c r="H19" s="113"/>
      <c r="I19" s="114">
        <v>7.1</v>
      </c>
      <c r="J19" s="132"/>
    </row>
    <row r="20" spans="1:10" s="111" customFormat="1" ht="24.6" customHeight="1" x14ac:dyDescent="0.4">
      <c r="A20" s="107">
        <v>13</v>
      </c>
      <c r="B20" s="107" t="s">
        <v>961</v>
      </c>
      <c r="C20" s="108" t="s">
        <v>58</v>
      </c>
      <c r="D20" s="113" t="s">
        <v>936</v>
      </c>
      <c r="E20" s="113" t="s">
        <v>57</v>
      </c>
      <c r="F20" s="109" t="s">
        <v>962</v>
      </c>
      <c r="G20" s="115">
        <v>7</v>
      </c>
      <c r="H20" s="113"/>
      <c r="I20" s="114">
        <v>10</v>
      </c>
      <c r="J20" s="132"/>
    </row>
    <row r="21" spans="1:10" s="111" customFormat="1" ht="24.6" customHeight="1" x14ac:dyDescent="0.4">
      <c r="A21" s="107">
        <v>14</v>
      </c>
      <c r="B21" s="107" t="s">
        <v>963</v>
      </c>
      <c r="C21" s="108" t="s">
        <v>58</v>
      </c>
      <c r="D21" s="113" t="s">
        <v>936</v>
      </c>
      <c r="E21" s="113" t="s">
        <v>57</v>
      </c>
      <c r="F21" s="109" t="s">
        <v>964</v>
      </c>
      <c r="G21" s="113">
        <v>6.7</v>
      </c>
      <c r="H21" s="113"/>
      <c r="I21" s="114">
        <v>12.5</v>
      </c>
      <c r="J21" s="132"/>
    </row>
    <row r="22" spans="1:10" s="111" customFormat="1" ht="24.6" customHeight="1" x14ac:dyDescent="0.4">
      <c r="A22" s="107">
        <v>15</v>
      </c>
      <c r="B22" s="107" t="s">
        <v>965</v>
      </c>
      <c r="C22" s="108" t="s">
        <v>58</v>
      </c>
      <c r="D22" s="113" t="s">
        <v>936</v>
      </c>
      <c r="E22" s="113" t="s">
        <v>57</v>
      </c>
      <c r="F22" s="109" t="s">
        <v>966</v>
      </c>
      <c r="G22" s="113">
        <v>6.4</v>
      </c>
      <c r="H22" s="113"/>
      <c r="I22" s="114">
        <v>14</v>
      </c>
      <c r="J22" s="132"/>
    </row>
    <row r="23" spans="1:10" s="111" customFormat="1" ht="24.6" customHeight="1" x14ac:dyDescent="0.4">
      <c r="A23" s="107">
        <v>16</v>
      </c>
      <c r="B23" s="107" t="s">
        <v>967</v>
      </c>
      <c r="C23" s="108" t="s">
        <v>58</v>
      </c>
      <c r="D23" s="113" t="s">
        <v>968</v>
      </c>
      <c r="E23" s="113" t="s">
        <v>59</v>
      </c>
      <c r="F23" s="109" t="s">
        <v>969</v>
      </c>
      <c r="G23" s="113"/>
      <c r="H23" s="113">
        <v>6.7</v>
      </c>
      <c r="I23" s="115">
        <v>22.4</v>
      </c>
      <c r="J23" s="132"/>
    </row>
    <row r="24" spans="1:10" s="111" customFormat="1" ht="24.6" customHeight="1" x14ac:dyDescent="0.4">
      <c r="A24" s="107">
        <v>17</v>
      </c>
      <c r="B24" s="107" t="s">
        <v>970</v>
      </c>
      <c r="C24" s="108" t="s">
        <v>58</v>
      </c>
      <c r="D24" s="113" t="s">
        <v>968</v>
      </c>
      <c r="E24" s="113" t="s">
        <v>59</v>
      </c>
      <c r="F24" s="109" t="s">
        <v>971</v>
      </c>
      <c r="G24" s="113"/>
      <c r="H24" s="113">
        <v>6.4</v>
      </c>
      <c r="I24" s="115">
        <v>28</v>
      </c>
      <c r="J24" s="132"/>
    </row>
    <row r="25" spans="1:10" s="111" customFormat="1" ht="24.6" customHeight="1" x14ac:dyDescent="0.4">
      <c r="A25" s="107">
        <v>18</v>
      </c>
      <c r="B25" s="107" t="s">
        <v>972</v>
      </c>
      <c r="C25" s="108" t="s">
        <v>58</v>
      </c>
      <c r="D25" s="113" t="s">
        <v>968</v>
      </c>
      <c r="E25" s="113" t="s">
        <v>59</v>
      </c>
      <c r="F25" s="109" t="s">
        <v>973</v>
      </c>
      <c r="G25" s="113"/>
      <c r="H25" s="113">
        <v>6.6</v>
      </c>
      <c r="I25" s="115">
        <v>33.5</v>
      </c>
      <c r="J25" s="132"/>
    </row>
    <row r="26" spans="1:10" s="111" customFormat="1" ht="24.6" customHeight="1" x14ac:dyDescent="0.4">
      <c r="A26" s="107">
        <v>19</v>
      </c>
      <c r="B26" s="107" t="s">
        <v>974</v>
      </c>
      <c r="C26" s="108" t="s">
        <v>58</v>
      </c>
      <c r="D26" s="113" t="s">
        <v>968</v>
      </c>
      <c r="E26" s="113" t="s">
        <v>59</v>
      </c>
      <c r="F26" s="109" t="s">
        <v>975</v>
      </c>
      <c r="G26" s="113"/>
      <c r="H26" s="113">
        <v>6.5</v>
      </c>
      <c r="I26" s="115">
        <v>40</v>
      </c>
      <c r="J26" s="132"/>
    </row>
    <row r="27" spans="1:10" s="111" customFormat="1" ht="24.6" customHeight="1" x14ac:dyDescent="0.4">
      <c r="A27" s="107">
        <v>20</v>
      </c>
      <c r="B27" s="107" t="s">
        <v>976</v>
      </c>
      <c r="C27" s="108" t="s">
        <v>58</v>
      </c>
      <c r="D27" s="113" t="s">
        <v>968</v>
      </c>
      <c r="E27" s="113" t="s">
        <v>59</v>
      </c>
      <c r="F27" s="109" t="s">
        <v>977</v>
      </c>
      <c r="G27" s="113"/>
      <c r="H27" s="113">
        <v>6.7</v>
      </c>
      <c r="I27" s="115">
        <v>45</v>
      </c>
      <c r="J27" s="132"/>
    </row>
    <row r="28" spans="1:10" s="111" customFormat="1" ht="24.6" customHeight="1" x14ac:dyDescent="0.4">
      <c r="A28" s="107">
        <v>21</v>
      </c>
      <c r="B28" s="107" t="s">
        <v>978</v>
      </c>
      <c r="C28" s="108" t="s">
        <v>58</v>
      </c>
      <c r="D28" s="113" t="s">
        <v>979</v>
      </c>
      <c r="E28" s="113" t="s">
        <v>59</v>
      </c>
      <c r="F28" s="109" t="s">
        <v>980</v>
      </c>
      <c r="G28" s="113"/>
      <c r="H28" s="113">
        <v>6.6</v>
      </c>
      <c r="I28" s="115">
        <v>16</v>
      </c>
      <c r="J28" s="132"/>
    </row>
    <row r="29" spans="1:10" s="111" customFormat="1" ht="24.6" customHeight="1" x14ac:dyDescent="0.4">
      <c r="A29" s="107">
        <v>22</v>
      </c>
      <c r="B29" s="107" t="s">
        <v>981</v>
      </c>
      <c r="C29" s="108" t="s">
        <v>58</v>
      </c>
      <c r="D29" s="113" t="s">
        <v>979</v>
      </c>
      <c r="E29" s="113" t="s">
        <v>59</v>
      </c>
      <c r="F29" s="109" t="s">
        <v>982</v>
      </c>
      <c r="G29" s="113"/>
      <c r="H29" s="113">
        <v>6.6</v>
      </c>
      <c r="I29" s="115">
        <v>22.4</v>
      </c>
      <c r="J29" s="132"/>
    </row>
    <row r="30" spans="1:10" s="111" customFormat="1" ht="24.6" customHeight="1" x14ac:dyDescent="0.4">
      <c r="A30" s="107">
        <v>23</v>
      </c>
      <c r="B30" s="107" t="s">
        <v>983</v>
      </c>
      <c r="C30" s="108" t="s">
        <v>58</v>
      </c>
      <c r="D30" s="113" t="s">
        <v>979</v>
      </c>
      <c r="E30" s="113" t="s">
        <v>59</v>
      </c>
      <c r="F30" s="109" t="s">
        <v>984</v>
      </c>
      <c r="G30" s="113"/>
      <c r="H30" s="113">
        <v>6.5</v>
      </c>
      <c r="I30" s="115">
        <v>33.5</v>
      </c>
      <c r="J30" s="132"/>
    </row>
    <row r="31" spans="1:10" s="111" customFormat="1" ht="24.6" customHeight="1" x14ac:dyDescent="0.4">
      <c r="A31" s="107">
        <v>24</v>
      </c>
      <c r="B31" s="107" t="s">
        <v>985</v>
      </c>
      <c r="C31" s="108" t="s">
        <v>58</v>
      </c>
      <c r="D31" s="113" t="s">
        <v>986</v>
      </c>
      <c r="E31" s="113" t="s">
        <v>59</v>
      </c>
      <c r="F31" s="109" t="s">
        <v>987</v>
      </c>
      <c r="G31" s="113"/>
      <c r="H31" s="113">
        <v>6.7</v>
      </c>
      <c r="I31" s="115">
        <v>22.4</v>
      </c>
      <c r="J31" s="132"/>
    </row>
    <row r="32" spans="1:10" s="111" customFormat="1" ht="24.6" customHeight="1" x14ac:dyDescent="0.4">
      <c r="A32" s="107">
        <v>25</v>
      </c>
      <c r="B32" s="107" t="s">
        <v>988</v>
      </c>
      <c r="C32" s="108" t="s">
        <v>58</v>
      </c>
      <c r="D32" s="113" t="s">
        <v>986</v>
      </c>
      <c r="E32" s="113" t="s">
        <v>59</v>
      </c>
      <c r="F32" s="109" t="s">
        <v>989</v>
      </c>
      <c r="G32" s="113"/>
      <c r="H32" s="113">
        <v>6.4</v>
      </c>
      <c r="I32" s="115">
        <v>28</v>
      </c>
      <c r="J32" s="132"/>
    </row>
    <row r="33" spans="1:13" s="111" customFormat="1" ht="24.6" customHeight="1" x14ac:dyDescent="0.4">
      <c r="A33" s="107">
        <v>26</v>
      </c>
      <c r="B33" s="107" t="s">
        <v>990</v>
      </c>
      <c r="C33" s="108" t="s">
        <v>58</v>
      </c>
      <c r="D33" s="113" t="s">
        <v>986</v>
      </c>
      <c r="E33" s="113" t="s">
        <v>59</v>
      </c>
      <c r="F33" s="109" t="s">
        <v>991</v>
      </c>
      <c r="G33" s="113"/>
      <c r="H33" s="113">
        <v>6.6</v>
      </c>
      <c r="I33" s="115">
        <v>33.5</v>
      </c>
      <c r="J33" s="132"/>
    </row>
    <row r="34" spans="1:13" s="111" customFormat="1" ht="24.6" customHeight="1" x14ac:dyDescent="0.4">
      <c r="A34" s="107">
        <v>27</v>
      </c>
      <c r="B34" s="107" t="s">
        <v>992</v>
      </c>
      <c r="C34" s="108" t="s">
        <v>58</v>
      </c>
      <c r="D34" s="113" t="s">
        <v>986</v>
      </c>
      <c r="E34" s="113" t="s">
        <v>59</v>
      </c>
      <c r="F34" s="109" t="s">
        <v>993</v>
      </c>
      <c r="G34" s="113"/>
      <c r="H34" s="113">
        <v>6.5</v>
      </c>
      <c r="I34" s="115">
        <v>40</v>
      </c>
      <c r="J34" s="132"/>
    </row>
    <row r="35" spans="1:13" s="111" customFormat="1" ht="24.6" customHeight="1" x14ac:dyDescent="0.4">
      <c r="A35" s="107">
        <v>28</v>
      </c>
      <c r="B35" s="107" t="s">
        <v>994</v>
      </c>
      <c r="C35" s="108" t="s">
        <v>58</v>
      </c>
      <c r="D35" s="113" t="s">
        <v>986</v>
      </c>
      <c r="E35" s="113" t="s">
        <v>59</v>
      </c>
      <c r="F35" s="109" t="s">
        <v>995</v>
      </c>
      <c r="G35" s="113"/>
      <c r="H35" s="113">
        <v>6.7</v>
      </c>
      <c r="I35" s="115">
        <v>45</v>
      </c>
      <c r="J35" s="132"/>
    </row>
    <row r="36" spans="1:13" s="111" customFormat="1" ht="24.6" customHeight="1" x14ac:dyDescent="0.4">
      <c r="A36" s="107">
        <v>29</v>
      </c>
      <c r="B36" s="107" t="s">
        <v>996</v>
      </c>
      <c r="C36" s="108" t="s">
        <v>58</v>
      </c>
      <c r="D36" s="113" t="s">
        <v>997</v>
      </c>
      <c r="E36" s="113" t="s">
        <v>59</v>
      </c>
      <c r="F36" s="109" t="s">
        <v>998</v>
      </c>
      <c r="G36" s="113"/>
      <c r="H36" s="113">
        <v>6.1</v>
      </c>
      <c r="I36" s="113">
        <v>22.4</v>
      </c>
      <c r="J36" s="132"/>
    </row>
    <row r="37" spans="1:13" s="111" customFormat="1" ht="24.6" customHeight="1" x14ac:dyDescent="0.4">
      <c r="A37" s="107">
        <v>30</v>
      </c>
      <c r="B37" s="107" t="s">
        <v>999</v>
      </c>
      <c r="C37" s="108" t="s">
        <v>58</v>
      </c>
      <c r="D37" s="113" t="s">
        <v>997</v>
      </c>
      <c r="E37" s="113" t="s">
        <v>59</v>
      </c>
      <c r="F37" s="109" t="s">
        <v>1000</v>
      </c>
      <c r="G37" s="113"/>
      <c r="H37" s="113">
        <v>6.3</v>
      </c>
      <c r="I37" s="113">
        <v>33.5</v>
      </c>
      <c r="J37" s="132"/>
    </row>
    <row r="38" spans="1:13" s="116" customFormat="1" ht="24.6" customHeight="1" x14ac:dyDescent="0.4">
      <c r="A38" s="107">
        <v>31</v>
      </c>
      <c r="B38" s="107" t="s">
        <v>1001</v>
      </c>
      <c r="C38" s="108" t="s">
        <v>58</v>
      </c>
      <c r="D38" s="113" t="s">
        <v>1002</v>
      </c>
      <c r="E38" s="113" t="s">
        <v>59</v>
      </c>
      <c r="F38" s="109" t="s">
        <v>1003</v>
      </c>
      <c r="G38" s="113"/>
      <c r="H38" s="113">
        <v>6.1</v>
      </c>
      <c r="I38" s="113">
        <v>22.4</v>
      </c>
      <c r="J38" s="132"/>
    </row>
    <row r="39" spans="1:13" s="116" customFormat="1" ht="24.6" customHeight="1" x14ac:dyDescent="0.4">
      <c r="A39" s="107">
        <v>32</v>
      </c>
      <c r="B39" s="107" t="s">
        <v>1004</v>
      </c>
      <c r="C39" s="108" t="s">
        <v>58</v>
      </c>
      <c r="D39" s="113" t="s">
        <v>1002</v>
      </c>
      <c r="E39" s="113" t="s">
        <v>59</v>
      </c>
      <c r="F39" s="109" t="s">
        <v>1005</v>
      </c>
      <c r="G39" s="113"/>
      <c r="H39" s="113">
        <v>6.3</v>
      </c>
      <c r="I39" s="113">
        <v>33.5</v>
      </c>
      <c r="J39" s="132"/>
    </row>
    <row r="40" spans="1:13" s="116" customFormat="1" ht="24.6" customHeight="1" x14ac:dyDescent="0.4">
      <c r="A40" s="107">
        <v>33</v>
      </c>
      <c r="B40" s="107" t="s">
        <v>1006</v>
      </c>
      <c r="C40" s="108" t="s">
        <v>58</v>
      </c>
      <c r="D40" s="113" t="s">
        <v>936</v>
      </c>
      <c r="E40" s="113" t="s">
        <v>57</v>
      </c>
      <c r="F40" s="109" t="s">
        <v>1007</v>
      </c>
      <c r="G40" s="117">
        <v>7.7</v>
      </c>
      <c r="H40" s="109"/>
      <c r="I40" s="110">
        <v>3.6</v>
      </c>
      <c r="J40" s="132" t="s">
        <v>60</v>
      </c>
      <c r="M40" s="118"/>
    </row>
    <row r="41" spans="1:13" s="116" customFormat="1" ht="24.6" customHeight="1" x14ac:dyDescent="0.4">
      <c r="A41" s="107">
        <v>34</v>
      </c>
      <c r="B41" s="107" t="s">
        <v>1008</v>
      </c>
      <c r="C41" s="108" t="s">
        <v>58</v>
      </c>
      <c r="D41" s="113" t="s">
        <v>936</v>
      </c>
      <c r="E41" s="113" t="s">
        <v>57</v>
      </c>
      <c r="F41" s="109" t="s">
        <v>1009</v>
      </c>
      <c r="G41" s="117">
        <v>7.7</v>
      </c>
      <c r="H41" s="113"/>
      <c r="I41" s="110">
        <v>3.6</v>
      </c>
      <c r="J41" s="132" t="s">
        <v>60</v>
      </c>
      <c r="M41" s="118"/>
    </row>
    <row r="42" spans="1:13" s="116" customFormat="1" ht="24.6" customHeight="1" x14ac:dyDescent="0.4">
      <c r="A42" s="107">
        <v>35</v>
      </c>
      <c r="B42" s="107" t="s">
        <v>1010</v>
      </c>
      <c r="C42" s="108" t="s">
        <v>58</v>
      </c>
      <c r="D42" s="113" t="s">
        <v>936</v>
      </c>
      <c r="E42" s="113" t="s">
        <v>57</v>
      </c>
      <c r="F42" s="109" t="s">
        <v>1011</v>
      </c>
      <c r="G42" s="117">
        <v>7.5</v>
      </c>
      <c r="H42" s="113"/>
      <c r="I42" s="110">
        <v>4</v>
      </c>
      <c r="J42" s="132" t="s">
        <v>60</v>
      </c>
      <c r="M42" s="118"/>
    </row>
    <row r="43" spans="1:13" s="116" customFormat="1" ht="24.6" customHeight="1" x14ac:dyDescent="0.4">
      <c r="A43" s="107">
        <v>36</v>
      </c>
      <c r="B43" s="107" t="s">
        <v>1012</v>
      </c>
      <c r="C43" s="108" t="s">
        <v>58</v>
      </c>
      <c r="D43" s="113" t="s">
        <v>936</v>
      </c>
      <c r="E43" s="113" t="s">
        <v>57</v>
      </c>
      <c r="F43" s="109" t="s">
        <v>1013</v>
      </c>
      <c r="G43" s="117">
        <v>7.5</v>
      </c>
      <c r="H43" s="113"/>
      <c r="I43" s="110">
        <v>4</v>
      </c>
      <c r="J43" s="132" t="s">
        <v>60</v>
      </c>
      <c r="M43" s="118"/>
    </row>
    <row r="44" spans="1:13" s="116" customFormat="1" ht="24.6" customHeight="1" x14ac:dyDescent="0.4">
      <c r="A44" s="107">
        <v>37</v>
      </c>
      <c r="B44" s="107" t="s">
        <v>1014</v>
      </c>
      <c r="C44" s="108" t="s">
        <v>58</v>
      </c>
      <c r="D44" s="113" t="s">
        <v>936</v>
      </c>
      <c r="E44" s="113" t="s">
        <v>57</v>
      </c>
      <c r="F44" s="109" t="s">
        <v>1015</v>
      </c>
      <c r="G44" s="117">
        <v>7.4</v>
      </c>
      <c r="H44" s="113"/>
      <c r="I44" s="110">
        <v>4.5</v>
      </c>
      <c r="J44" s="132" t="s">
        <v>60</v>
      </c>
      <c r="M44" s="118"/>
    </row>
    <row r="45" spans="1:13" s="116" customFormat="1" ht="24.6" customHeight="1" x14ac:dyDescent="0.4">
      <c r="A45" s="107">
        <v>38</v>
      </c>
      <c r="B45" s="107" t="s">
        <v>1016</v>
      </c>
      <c r="C45" s="108" t="s">
        <v>58</v>
      </c>
      <c r="D45" s="113" t="s">
        <v>936</v>
      </c>
      <c r="E45" s="113" t="s">
        <v>57</v>
      </c>
      <c r="F45" s="109" t="s">
        <v>1017</v>
      </c>
      <c r="G45" s="117">
        <v>7.4</v>
      </c>
      <c r="H45" s="113"/>
      <c r="I45" s="110">
        <v>4.5</v>
      </c>
      <c r="J45" s="132" t="s">
        <v>60</v>
      </c>
      <c r="M45" s="118"/>
    </row>
    <row r="46" spans="1:13" s="116" customFormat="1" ht="24.6" customHeight="1" x14ac:dyDescent="0.4">
      <c r="A46" s="107">
        <v>39</v>
      </c>
      <c r="B46" s="107" t="s">
        <v>1018</v>
      </c>
      <c r="C46" s="108" t="s">
        <v>58</v>
      </c>
      <c r="D46" s="113" t="s">
        <v>936</v>
      </c>
      <c r="E46" s="113" t="s">
        <v>57</v>
      </c>
      <c r="F46" s="109" t="s">
        <v>1019</v>
      </c>
      <c r="G46" s="117">
        <v>7.2</v>
      </c>
      <c r="H46" s="113"/>
      <c r="I46" s="110">
        <v>5</v>
      </c>
      <c r="J46" s="132" t="s">
        <v>60</v>
      </c>
      <c r="M46" s="118"/>
    </row>
    <row r="47" spans="1:13" s="116" customFormat="1" ht="24.6" customHeight="1" x14ac:dyDescent="0.4">
      <c r="A47" s="107">
        <v>40</v>
      </c>
      <c r="B47" s="107" t="s">
        <v>1020</v>
      </c>
      <c r="C47" s="108" t="s">
        <v>58</v>
      </c>
      <c r="D47" s="113" t="s">
        <v>936</v>
      </c>
      <c r="E47" s="113" t="s">
        <v>57</v>
      </c>
      <c r="F47" s="109" t="s">
        <v>1021</v>
      </c>
      <c r="G47" s="117">
        <v>7.2</v>
      </c>
      <c r="H47" s="113"/>
      <c r="I47" s="110">
        <v>5</v>
      </c>
      <c r="J47" s="132" t="s">
        <v>60</v>
      </c>
      <c r="M47" s="118"/>
    </row>
    <row r="48" spans="1:13" s="116" customFormat="1" ht="24.6" customHeight="1" x14ac:dyDescent="0.4">
      <c r="A48" s="107">
        <v>41</v>
      </c>
      <c r="B48" s="107" t="s">
        <v>1022</v>
      </c>
      <c r="C48" s="108" t="s">
        <v>58</v>
      </c>
      <c r="D48" s="113" t="s">
        <v>936</v>
      </c>
      <c r="E48" s="113" t="s">
        <v>57</v>
      </c>
      <c r="F48" s="109" t="s">
        <v>1023</v>
      </c>
      <c r="G48" s="117">
        <v>7.3</v>
      </c>
      <c r="H48" s="113"/>
      <c r="I48" s="110">
        <v>5.6</v>
      </c>
      <c r="J48" s="132" t="s">
        <v>60</v>
      </c>
      <c r="M48" s="118"/>
    </row>
    <row r="49" spans="1:13" s="116" customFormat="1" ht="24.6" customHeight="1" x14ac:dyDescent="0.4">
      <c r="A49" s="107">
        <v>42</v>
      </c>
      <c r="B49" s="107" t="s">
        <v>1024</v>
      </c>
      <c r="C49" s="108" t="s">
        <v>58</v>
      </c>
      <c r="D49" s="113" t="s">
        <v>936</v>
      </c>
      <c r="E49" s="113" t="s">
        <v>57</v>
      </c>
      <c r="F49" s="109" t="s">
        <v>1025</v>
      </c>
      <c r="G49" s="117">
        <v>7.3</v>
      </c>
      <c r="H49" s="113"/>
      <c r="I49" s="110">
        <v>5.6</v>
      </c>
      <c r="J49" s="132" t="s">
        <v>60</v>
      </c>
      <c r="M49" s="118"/>
    </row>
    <row r="50" spans="1:13" s="116" customFormat="1" ht="24.6" customHeight="1" x14ac:dyDescent="0.4">
      <c r="A50" s="107">
        <v>43</v>
      </c>
      <c r="B50" s="107" t="s">
        <v>1026</v>
      </c>
      <c r="C50" s="108" t="s">
        <v>58</v>
      </c>
      <c r="D50" s="113" t="s">
        <v>936</v>
      </c>
      <c r="E50" s="113" t="s">
        <v>57</v>
      </c>
      <c r="F50" s="109" t="s">
        <v>1027</v>
      </c>
      <c r="G50" s="117">
        <v>6.8</v>
      </c>
      <c r="H50" s="113"/>
      <c r="I50" s="110">
        <v>7.1</v>
      </c>
      <c r="J50" s="132" t="s">
        <v>60</v>
      </c>
      <c r="M50" s="118"/>
    </row>
    <row r="51" spans="1:13" s="116" customFormat="1" ht="24.6" customHeight="1" x14ac:dyDescent="0.4">
      <c r="A51" s="107">
        <v>44</v>
      </c>
      <c r="B51" s="107" t="s">
        <v>1028</v>
      </c>
      <c r="C51" s="108" t="s">
        <v>58</v>
      </c>
      <c r="D51" s="113" t="s">
        <v>936</v>
      </c>
      <c r="E51" s="113" t="s">
        <v>57</v>
      </c>
      <c r="F51" s="109" t="s">
        <v>1029</v>
      </c>
      <c r="G51" s="117">
        <v>6.9</v>
      </c>
      <c r="H51" s="113"/>
      <c r="I51" s="110">
        <v>7.1</v>
      </c>
      <c r="J51" s="132" t="s">
        <v>60</v>
      </c>
      <c r="M51" s="118"/>
    </row>
    <row r="52" spans="1:13" s="116" customFormat="1" ht="24.6" customHeight="1" x14ac:dyDescent="0.4">
      <c r="A52" s="107">
        <v>45</v>
      </c>
      <c r="B52" s="107" t="s">
        <v>1030</v>
      </c>
      <c r="C52" s="108" t="s">
        <v>58</v>
      </c>
      <c r="D52" s="113" t="s">
        <v>936</v>
      </c>
      <c r="E52" s="113" t="s">
        <v>57</v>
      </c>
      <c r="F52" s="109" t="s">
        <v>1031</v>
      </c>
      <c r="G52" s="117">
        <v>7</v>
      </c>
      <c r="H52" s="113"/>
      <c r="I52" s="110">
        <v>10</v>
      </c>
      <c r="J52" s="132" t="s">
        <v>60</v>
      </c>
      <c r="M52" s="118"/>
    </row>
    <row r="53" spans="1:13" s="111" customFormat="1" ht="24.6" customHeight="1" x14ac:dyDescent="0.4">
      <c r="A53" s="107">
        <v>46</v>
      </c>
      <c r="B53" s="107" t="s">
        <v>1032</v>
      </c>
      <c r="C53" s="108" t="s">
        <v>58</v>
      </c>
      <c r="D53" s="113" t="s">
        <v>936</v>
      </c>
      <c r="E53" s="113" t="s">
        <v>57</v>
      </c>
      <c r="F53" s="109" t="s">
        <v>1033</v>
      </c>
      <c r="G53" s="117">
        <v>6.7</v>
      </c>
      <c r="H53" s="113"/>
      <c r="I53" s="110">
        <v>12.5</v>
      </c>
      <c r="J53" s="132" t="s">
        <v>60</v>
      </c>
      <c r="M53" s="118"/>
    </row>
    <row r="54" spans="1:13" s="111" customFormat="1" ht="24.6" customHeight="1" x14ac:dyDescent="0.4">
      <c r="A54" s="107">
        <v>47</v>
      </c>
      <c r="B54" s="107" t="s">
        <v>1034</v>
      </c>
      <c r="C54" s="108" t="s">
        <v>58</v>
      </c>
      <c r="D54" s="113" t="s">
        <v>936</v>
      </c>
      <c r="E54" s="113" t="s">
        <v>57</v>
      </c>
      <c r="F54" s="109" t="s">
        <v>1035</v>
      </c>
      <c r="G54" s="117">
        <v>6.4</v>
      </c>
      <c r="H54" s="113"/>
      <c r="I54" s="110">
        <v>14</v>
      </c>
      <c r="J54" s="132" t="s">
        <v>60</v>
      </c>
      <c r="M54" s="118"/>
    </row>
    <row r="55" spans="1:13" s="111" customFormat="1" ht="24.6" customHeight="1" x14ac:dyDescent="0.4">
      <c r="A55" s="107">
        <v>48</v>
      </c>
      <c r="B55" s="107" t="s">
        <v>1036</v>
      </c>
      <c r="C55" s="119" t="s">
        <v>58</v>
      </c>
      <c r="D55" s="113" t="s">
        <v>968</v>
      </c>
      <c r="E55" s="113" t="s">
        <v>59</v>
      </c>
      <c r="F55" s="109" t="s">
        <v>1037</v>
      </c>
      <c r="G55" s="113"/>
      <c r="H55" s="113">
        <v>6.7</v>
      </c>
      <c r="I55" s="110">
        <v>22.4</v>
      </c>
      <c r="J55" s="132" t="s">
        <v>60</v>
      </c>
      <c r="M55" s="118"/>
    </row>
    <row r="56" spans="1:13" s="111" customFormat="1" ht="24.6" customHeight="1" x14ac:dyDescent="0.4">
      <c r="A56" s="107">
        <v>49</v>
      </c>
      <c r="B56" s="107" t="s">
        <v>1038</v>
      </c>
      <c r="C56" s="119" t="s">
        <v>58</v>
      </c>
      <c r="D56" s="113" t="s">
        <v>968</v>
      </c>
      <c r="E56" s="113" t="s">
        <v>59</v>
      </c>
      <c r="F56" s="109" t="s">
        <v>1039</v>
      </c>
      <c r="G56" s="113"/>
      <c r="H56" s="113">
        <v>6.4</v>
      </c>
      <c r="I56" s="110">
        <v>28</v>
      </c>
      <c r="J56" s="132" t="s">
        <v>60</v>
      </c>
      <c r="M56" s="118"/>
    </row>
    <row r="57" spans="1:13" s="111" customFormat="1" ht="24.6" customHeight="1" x14ac:dyDescent="0.4">
      <c r="A57" s="107">
        <v>50</v>
      </c>
      <c r="B57" s="107" t="s">
        <v>1040</v>
      </c>
      <c r="C57" s="119" t="s">
        <v>58</v>
      </c>
      <c r="D57" s="113" t="s">
        <v>968</v>
      </c>
      <c r="E57" s="113" t="s">
        <v>59</v>
      </c>
      <c r="F57" s="109" t="s">
        <v>1041</v>
      </c>
      <c r="G57" s="113"/>
      <c r="H57" s="113">
        <v>6.6</v>
      </c>
      <c r="I57" s="110">
        <v>33.5</v>
      </c>
      <c r="J57" s="132" t="s">
        <v>60</v>
      </c>
      <c r="M57" s="118"/>
    </row>
    <row r="58" spans="1:13" s="111" customFormat="1" ht="24.6" customHeight="1" x14ac:dyDescent="0.4">
      <c r="A58" s="107">
        <v>51</v>
      </c>
      <c r="B58" s="107" t="s">
        <v>1042</v>
      </c>
      <c r="C58" s="119" t="s">
        <v>58</v>
      </c>
      <c r="D58" s="113" t="s">
        <v>968</v>
      </c>
      <c r="E58" s="113" t="s">
        <v>59</v>
      </c>
      <c r="F58" s="109" t="s">
        <v>1043</v>
      </c>
      <c r="G58" s="113"/>
      <c r="H58" s="113">
        <v>6.5</v>
      </c>
      <c r="I58" s="110">
        <v>40</v>
      </c>
      <c r="J58" s="132" t="s">
        <v>60</v>
      </c>
      <c r="M58" s="118"/>
    </row>
    <row r="59" spans="1:13" s="111" customFormat="1" ht="24.6" customHeight="1" x14ac:dyDescent="0.4">
      <c r="A59" s="107">
        <v>52</v>
      </c>
      <c r="B59" s="107" t="s">
        <v>1044</v>
      </c>
      <c r="C59" s="119" t="s">
        <v>58</v>
      </c>
      <c r="D59" s="113" t="s">
        <v>968</v>
      </c>
      <c r="E59" s="113" t="s">
        <v>59</v>
      </c>
      <c r="F59" s="109" t="s">
        <v>1045</v>
      </c>
      <c r="G59" s="113"/>
      <c r="H59" s="113">
        <v>6.7</v>
      </c>
      <c r="I59" s="110">
        <v>45</v>
      </c>
      <c r="J59" s="132" t="s">
        <v>60</v>
      </c>
      <c r="M59" s="118"/>
    </row>
    <row r="60" spans="1:13" s="111" customFormat="1" ht="24.6" customHeight="1" x14ac:dyDescent="0.4">
      <c r="A60" s="107">
        <v>53</v>
      </c>
      <c r="B60" s="107" t="s">
        <v>1046</v>
      </c>
      <c r="C60" s="119" t="s">
        <v>58</v>
      </c>
      <c r="D60" s="113" t="s">
        <v>979</v>
      </c>
      <c r="E60" s="113" t="s">
        <v>59</v>
      </c>
      <c r="F60" s="109" t="s">
        <v>1047</v>
      </c>
      <c r="G60" s="113"/>
      <c r="H60" s="113">
        <v>6.6</v>
      </c>
      <c r="I60" s="110">
        <v>16</v>
      </c>
      <c r="J60" s="132" t="s">
        <v>60</v>
      </c>
      <c r="M60" s="118"/>
    </row>
    <row r="61" spans="1:13" s="111" customFormat="1" ht="24.6" customHeight="1" x14ac:dyDescent="0.4">
      <c r="A61" s="107">
        <v>54</v>
      </c>
      <c r="B61" s="107" t="s">
        <v>1048</v>
      </c>
      <c r="C61" s="119" t="s">
        <v>58</v>
      </c>
      <c r="D61" s="113" t="s">
        <v>979</v>
      </c>
      <c r="E61" s="113" t="s">
        <v>59</v>
      </c>
      <c r="F61" s="109" t="s">
        <v>1049</v>
      </c>
      <c r="G61" s="113"/>
      <c r="H61" s="113">
        <v>6.6</v>
      </c>
      <c r="I61" s="110">
        <v>22.4</v>
      </c>
      <c r="J61" s="132" t="s">
        <v>60</v>
      </c>
      <c r="M61" s="118"/>
    </row>
    <row r="62" spans="1:13" s="111" customFormat="1" ht="24.6" customHeight="1" x14ac:dyDescent="0.4">
      <c r="A62" s="107">
        <v>55</v>
      </c>
      <c r="B62" s="107" t="s">
        <v>1050</v>
      </c>
      <c r="C62" s="119" t="s">
        <v>58</v>
      </c>
      <c r="D62" s="113" t="s">
        <v>979</v>
      </c>
      <c r="E62" s="113" t="s">
        <v>59</v>
      </c>
      <c r="F62" s="109" t="s">
        <v>1051</v>
      </c>
      <c r="G62" s="113"/>
      <c r="H62" s="113">
        <v>6.5</v>
      </c>
      <c r="I62" s="110">
        <v>33.5</v>
      </c>
      <c r="J62" s="132" t="s">
        <v>60</v>
      </c>
      <c r="M62" s="118"/>
    </row>
    <row r="63" spans="1:13" s="111" customFormat="1" ht="24.6" customHeight="1" x14ac:dyDescent="0.4">
      <c r="A63" s="107">
        <v>56</v>
      </c>
      <c r="B63" s="107" t="s">
        <v>1052</v>
      </c>
      <c r="C63" s="119" t="s">
        <v>58</v>
      </c>
      <c r="D63" s="113" t="s">
        <v>986</v>
      </c>
      <c r="E63" s="113" t="s">
        <v>59</v>
      </c>
      <c r="F63" s="109" t="s">
        <v>1053</v>
      </c>
      <c r="G63" s="113"/>
      <c r="H63" s="113">
        <v>6.7</v>
      </c>
      <c r="I63" s="110">
        <v>22.4</v>
      </c>
      <c r="J63" s="132" t="s">
        <v>60</v>
      </c>
      <c r="M63" s="118"/>
    </row>
    <row r="64" spans="1:13" s="111" customFormat="1" ht="24.6" customHeight="1" x14ac:dyDescent="0.4">
      <c r="A64" s="107">
        <v>57</v>
      </c>
      <c r="B64" s="107" t="s">
        <v>1054</v>
      </c>
      <c r="C64" s="119" t="s">
        <v>58</v>
      </c>
      <c r="D64" s="113" t="s">
        <v>986</v>
      </c>
      <c r="E64" s="113" t="s">
        <v>59</v>
      </c>
      <c r="F64" s="109" t="s">
        <v>1055</v>
      </c>
      <c r="G64" s="113"/>
      <c r="H64" s="113">
        <v>6.4</v>
      </c>
      <c r="I64" s="110">
        <v>28</v>
      </c>
      <c r="J64" s="132" t="s">
        <v>60</v>
      </c>
      <c r="M64" s="118"/>
    </row>
    <row r="65" spans="1:13" s="111" customFormat="1" ht="24.6" customHeight="1" x14ac:dyDescent="0.4">
      <c r="A65" s="107">
        <v>58</v>
      </c>
      <c r="B65" s="107" t="s">
        <v>1056</v>
      </c>
      <c r="C65" s="119" t="s">
        <v>58</v>
      </c>
      <c r="D65" s="113" t="s">
        <v>986</v>
      </c>
      <c r="E65" s="113" t="s">
        <v>59</v>
      </c>
      <c r="F65" s="109" t="s">
        <v>1057</v>
      </c>
      <c r="G65" s="113"/>
      <c r="H65" s="113">
        <v>6.6</v>
      </c>
      <c r="I65" s="110">
        <v>33.5</v>
      </c>
      <c r="J65" s="132" t="s">
        <v>60</v>
      </c>
      <c r="M65" s="118"/>
    </row>
    <row r="66" spans="1:13" s="111" customFormat="1" ht="24.6" customHeight="1" x14ac:dyDescent="0.4">
      <c r="A66" s="107">
        <v>59</v>
      </c>
      <c r="B66" s="107" t="s">
        <v>1058</v>
      </c>
      <c r="C66" s="119" t="s">
        <v>58</v>
      </c>
      <c r="D66" s="113" t="s">
        <v>986</v>
      </c>
      <c r="E66" s="113" t="s">
        <v>59</v>
      </c>
      <c r="F66" s="109" t="s">
        <v>1059</v>
      </c>
      <c r="G66" s="113"/>
      <c r="H66" s="113">
        <v>6.5</v>
      </c>
      <c r="I66" s="110">
        <v>40</v>
      </c>
      <c r="J66" s="132" t="s">
        <v>60</v>
      </c>
      <c r="M66" s="118"/>
    </row>
    <row r="67" spans="1:13" s="111" customFormat="1" ht="24.6" customHeight="1" x14ac:dyDescent="0.4">
      <c r="A67" s="107">
        <v>60</v>
      </c>
      <c r="B67" s="107" t="s">
        <v>1060</v>
      </c>
      <c r="C67" s="119" t="s">
        <v>58</v>
      </c>
      <c r="D67" s="113" t="s">
        <v>986</v>
      </c>
      <c r="E67" s="113" t="s">
        <v>59</v>
      </c>
      <c r="F67" s="109" t="s">
        <v>1061</v>
      </c>
      <c r="G67" s="113"/>
      <c r="H67" s="113">
        <v>6.7</v>
      </c>
      <c r="I67" s="110">
        <v>45</v>
      </c>
      <c r="J67" s="132" t="s">
        <v>60</v>
      </c>
      <c r="M67" s="118"/>
    </row>
    <row r="68" spans="1:13" s="111" customFormat="1" ht="24.6" customHeight="1" x14ac:dyDescent="0.4">
      <c r="A68" s="107">
        <v>61</v>
      </c>
      <c r="B68" s="107" t="s">
        <v>1062</v>
      </c>
      <c r="C68" s="119" t="s">
        <v>58</v>
      </c>
      <c r="D68" s="113" t="s">
        <v>997</v>
      </c>
      <c r="E68" s="113" t="s">
        <v>59</v>
      </c>
      <c r="F68" s="109" t="s">
        <v>1063</v>
      </c>
      <c r="G68" s="113"/>
      <c r="H68" s="113">
        <v>6.1</v>
      </c>
      <c r="I68" s="110">
        <v>22.4</v>
      </c>
      <c r="J68" s="132" t="s">
        <v>60</v>
      </c>
      <c r="M68" s="118"/>
    </row>
    <row r="69" spans="1:13" s="111" customFormat="1" ht="24.6" customHeight="1" x14ac:dyDescent="0.4">
      <c r="A69" s="107">
        <v>62</v>
      </c>
      <c r="B69" s="107" t="s">
        <v>1064</v>
      </c>
      <c r="C69" s="119" t="s">
        <v>58</v>
      </c>
      <c r="D69" s="113" t="s">
        <v>997</v>
      </c>
      <c r="E69" s="113" t="s">
        <v>59</v>
      </c>
      <c r="F69" s="109" t="s">
        <v>1065</v>
      </c>
      <c r="G69" s="113"/>
      <c r="H69" s="113">
        <v>6.3</v>
      </c>
      <c r="I69" s="110">
        <v>33.5</v>
      </c>
      <c r="J69" s="132" t="s">
        <v>60</v>
      </c>
      <c r="M69" s="118"/>
    </row>
    <row r="70" spans="1:13" s="111" customFormat="1" ht="24.6" customHeight="1" x14ac:dyDescent="0.4">
      <c r="A70" s="107">
        <v>63</v>
      </c>
      <c r="B70" s="107" t="s">
        <v>1066</v>
      </c>
      <c r="C70" s="119" t="s">
        <v>58</v>
      </c>
      <c r="D70" s="113" t="s">
        <v>1002</v>
      </c>
      <c r="E70" s="113" t="s">
        <v>59</v>
      </c>
      <c r="F70" s="109" t="s">
        <v>1067</v>
      </c>
      <c r="G70" s="113"/>
      <c r="H70" s="113">
        <v>6.1</v>
      </c>
      <c r="I70" s="110">
        <v>22.4</v>
      </c>
      <c r="J70" s="132" t="s">
        <v>60</v>
      </c>
      <c r="M70" s="118"/>
    </row>
    <row r="71" spans="1:13" s="111" customFormat="1" ht="24.6" customHeight="1" x14ac:dyDescent="0.4">
      <c r="A71" s="107">
        <v>64</v>
      </c>
      <c r="B71" s="107" t="s">
        <v>1068</v>
      </c>
      <c r="C71" s="119" t="s">
        <v>58</v>
      </c>
      <c r="D71" s="113" t="s">
        <v>1002</v>
      </c>
      <c r="E71" s="113" t="s">
        <v>59</v>
      </c>
      <c r="F71" s="109" t="s">
        <v>1069</v>
      </c>
      <c r="G71" s="113"/>
      <c r="H71" s="113">
        <v>6.3</v>
      </c>
      <c r="I71" s="110">
        <v>33.5</v>
      </c>
      <c r="J71" s="132" t="s">
        <v>60</v>
      </c>
      <c r="M71" s="118"/>
    </row>
    <row r="72" spans="1:13" s="120" customFormat="1" ht="24.6" customHeight="1" x14ac:dyDescent="0.4">
      <c r="A72" s="107">
        <v>65</v>
      </c>
      <c r="B72" s="107" t="s">
        <v>1070</v>
      </c>
      <c r="C72" s="108" t="s">
        <v>58</v>
      </c>
      <c r="D72" s="113" t="s">
        <v>936</v>
      </c>
      <c r="E72" s="113" t="s">
        <v>57</v>
      </c>
      <c r="F72" s="109" t="s">
        <v>1071</v>
      </c>
      <c r="G72" s="117">
        <v>7.7</v>
      </c>
      <c r="H72" s="109"/>
      <c r="I72" s="110">
        <v>3.6</v>
      </c>
      <c r="J72" s="132" t="s">
        <v>61</v>
      </c>
      <c r="M72" s="118"/>
    </row>
    <row r="73" spans="1:13" s="120" customFormat="1" ht="24.6" customHeight="1" x14ac:dyDescent="0.4">
      <c r="A73" s="107">
        <v>66</v>
      </c>
      <c r="B73" s="107" t="s">
        <v>1072</v>
      </c>
      <c r="C73" s="108" t="s">
        <v>58</v>
      </c>
      <c r="D73" s="113" t="s">
        <v>936</v>
      </c>
      <c r="E73" s="113" t="s">
        <v>57</v>
      </c>
      <c r="F73" s="109" t="s">
        <v>1073</v>
      </c>
      <c r="G73" s="117">
        <v>7.7</v>
      </c>
      <c r="H73" s="113"/>
      <c r="I73" s="110">
        <v>3.6</v>
      </c>
      <c r="J73" s="132" t="s">
        <v>61</v>
      </c>
      <c r="M73" s="118"/>
    </row>
    <row r="74" spans="1:13" s="120" customFormat="1" ht="24.6" customHeight="1" x14ac:dyDescent="0.4">
      <c r="A74" s="107">
        <v>67</v>
      </c>
      <c r="B74" s="107" t="s">
        <v>1074</v>
      </c>
      <c r="C74" s="108" t="s">
        <v>58</v>
      </c>
      <c r="D74" s="113" t="s">
        <v>936</v>
      </c>
      <c r="E74" s="113" t="s">
        <v>57</v>
      </c>
      <c r="F74" s="109" t="s">
        <v>1075</v>
      </c>
      <c r="G74" s="117">
        <v>7.5</v>
      </c>
      <c r="H74" s="113"/>
      <c r="I74" s="110">
        <v>4</v>
      </c>
      <c r="J74" s="132" t="s">
        <v>61</v>
      </c>
      <c r="M74" s="118"/>
    </row>
    <row r="75" spans="1:13" s="120" customFormat="1" ht="24.6" customHeight="1" x14ac:dyDescent="0.4">
      <c r="A75" s="107">
        <v>68</v>
      </c>
      <c r="B75" s="107" t="s">
        <v>1076</v>
      </c>
      <c r="C75" s="108" t="s">
        <v>58</v>
      </c>
      <c r="D75" s="113" t="s">
        <v>936</v>
      </c>
      <c r="E75" s="113" t="s">
        <v>57</v>
      </c>
      <c r="F75" s="109" t="s">
        <v>1077</v>
      </c>
      <c r="G75" s="117">
        <v>7.5</v>
      </c>
      <c r="H75" s="113"/>
      <c r="I75" s="110">
        <v>4</v>
      </c>
      <c r="J75" s="132" t="s">
        <v>61</v>
      </c>
      <c r="M75" s="118"/>
    </row>
    <row r="76" spans="1:13" s="120" customFormat="1" ht="24.6" customHeight="1" x14ac:dyDescent="0.4">
      <c r="A76" s="107">
        <v>69</v>
      </c>
      <c r="B76" s="107" t="s">
        <v>1078</v>
      </c>
      <c r="C76" s="108" t="s">
        <v>58</v>
      </c>
      <c r="D76" s="113" t="s">
        <v>936</v>
      </c>
      <c r="E76" s="113" t="s">
        <v>57</v>
      </c>
      <c r="F76" s="109" t="s">
        <v>1079</v>
      </c>
      <c r="G76" s="117">
        <v>7.4</v>
      </c>
      <c r="H76" s="113"/>
      <c r="I76" s="110">
        <v>4.5</v>
      </c>
      <c r="J76" s="132" t="s">
        <v>61</v>
      </c>
      <c r="M76" s="118"/>
    </row>
    <row r="77" spans="1:13" s="120" customFormat="1" ht="24.6" customHeight="1" x14ac:dyDescent="0.4">
      <c r="A77" s="107">
        <v>70</v>
      </c>
      <c r="B77" s="107" t="s">
        <v>1080</v>
      </c>
      <c r="C77" s="108" t="s">
        <v>58</v>
      </c>
      <c r="D77" s="113" t="s">
        <v>936</v>
      </c>
      <c r="E77" s="113" t="s">
        <v>57</v>
      </c>
      <c r="F77" s="109" t="s">
        <v>1081</v>
      </c>
      <c r="G77" s="117">
        <v>7.4</v>
      </c>
      <c r="H77" s="113"/>
      <c r="I77" s="110">
        <v>4.5</v>
      </c>
      <c r="J77" s="132" t="s">
        <v>61</v>
      </c>
      <c r="M77" s="118"/>
    </row>
    <row r="78" spans="1:13" s="120" customFormat="1" ht="24.6" customHeight="1" x14ac:dyDescent="0.4">
      <c r="A78" s="107">
        <v>71</v>
      </c>
      <c r="B78" s="107" t="s">
        <v>1082</v>
      </c>
      <c r="C78" s="108" t="s">
        <v>58</v>
      </c>
      <c r="D78" s="113" t="s">
        <v>936</v>
      </c>
      <c r="E78" s="113" t="s">
        <v>57</v>
      </c>
      <c r="F78" s="109" t="s">
        <v>1083</v>
      </c>
      <c r="G78" s="117">
        <v>7.2</v>
      </c>
      <c r="H78" s="113"/>
      <c r="I78" s="110">
        <v>5</v>
      </c>
      <c r="J78" s="132" t="s">
        <v>61</v>
      </c>
      <c r="M78" s="118"/>
    </row>
    <row r="79" spans="1:13" s="120" customFormat="1" ht="24.6" customHeight="1" x14ac:dyDescent="0.4">
      <c r="A79" s="107">
        <v>72</v>
      </c>
      <c r="B79" s="107" t="s">
        <v>1084</v>
      </c>
      <c r="C79" s="108" t="s">
        <v>58</v>
      </c>
      <c r="D79" s="113" t="s">
        <v>936</v>
      </c>
      <c r="E79" s="113" t="s">
        <v>57</v>
      </c>
      <c r="F79" s="109" t="s">
        <v>1085</v>
      </c>
      <c r="G79" s="117">
        <v>7.2</v>
      </c>
      <c r="H79" s="113"/>
      <c r="I79" s="110">
        <v>5</v>
      </c>
      <c r="J79" s="132" t="s">
        <v>61</v>
      </c>
      <c r="M79" s="118"/>
    </row>
    <row r="80" spans="1:13" s="120" customFormat="1" ht="24.6" customHeight="1" x14ac:dyDescent="0.4">
      <c r="A80" s="107">
        <v>73</v>
      </c>
      <c r="B80" s="107" t="s">
        <v>1086</v>
      </c>
      <c r="C80" s="108" t="s">
        <v>58</v>
      </c>
      <c r="D80" s="113" t="s">
        <v>936</v>
      </c>
      <c r="E80" s="113" t="s">
        <v>57</v>
      </c>
      <c r="F80" s="109" t="s">
        <v>1087</v>
      </c>
      <c r="G80" s="117">
        <v>7.3</v>
      </c>
      <c r="H80" s="113"/>
      <c r="I80" s="110">
        <v>5.6</v>
      </c>
      <c r="J80" s="132" t="s">
        <v>61</v>
      </c>
      <c r="M80" s="118"/>
    </row>
    <row r="81" spans="1:13" s="120" customFormat="1" ht="24.6" customHeight="1" x14ac:dyDescent="0.4">
      <c r="A81" s="107">
        <v>74</v>
      </c>
      <c r="B81" s="107" t="s">
        <v>1088</v>
      </c>
      <c r="C81" s="108" t="s">
        <v>58</v>
      </c>
      <c r="D81" s="113" t="s">
        <v>936</v>
      </c>
      <c r="E81" s="113" t="s">
        <v>57</v>
      </c>
      <c r="F81" s="109" t="s">
        <v>1089</v>
      </c>
      <c r="G81" s="117">
        <v>7.3</v>
      </c>
      <c r="H81" s="113"/>
      <c r="I81" s="110">
        <v>5.6</v>
      </c>
      <c r="J81" s="132" t="s">
        <v>61</v>
      </c>
      <c r="M81" s="118"/>
    </row>
    <row r="82" spans="1:13" s="120" customFormat="1" ht="24.6" customHeight="1" x14ac:dyDescent="0.4">
      <c r="A82" s="107">
        <v>75</v>
      </c>
      <c r="B82" s="107" t="s">
        <v>1090</v>
      </c>
      <c r="C82" s="108" t="s">
        <v>58</v>
      </c>
      <c r="D82" s="113" t="s">
        <v>936</v>
      </c>
      <c r="E82" s="113" t="s">
        <v>57</v>
      </c>
      <c r="F82" s="109" t="s">
        <v>1091</v>
      </c>
      <c r="G82" s="117">
        <v>6.8</v>
      </c>
      <c r="H82" s="113"/>
      <c r="I82" s="110">
        <v>7.1</v>
      </c>
      <c r="J82" s="132" t="s">
        <v>61</v>
      </c>
      <c r="M82" s="118"/>
    </row>
    <row r="83" spans="1:13" s="120" customFormat="1" ht="24.6" customHeight="1" x14ac:dyDescent="0.4">
      <c r="A83" s="107">
        <v>76</v>
      </c>
      <c r="B83" s="107" t="s">
        <v>1092</v>
      </c>
      <c r="C83" s="108" t="s">
        <v>58</v>
      </c>
      <c r="D83" s="113" t="s">
        <v>936</v>
      </c>
      <c r="E83" s="113" t="s">
        <v>57</v>
      </c>
      <c r="F83" s="109" t="s">
        <v>1093</v>
      </c>
      <c r="G83" s="117">
        <v>6.9</v>
      </c>
      <c r="H83" s="113"/>
      <c r="I83" s="110">
        <v>7.1</v>
      </c>
      <c r="J83" s="132" t="s">
        <v>61</v>
      </c>
      <c r="M83" s="118"/>
    </row>
    <row r="84" spans="1:13" s="120" customFormat="1" ht="24.6" customHeight="1" x14ac:dyDescent="0.4">
      <c r="A84" s="107">
        <v>77</v>
      </c>
      <c r="B84" s="107" t="s">
        <v>1094</v>
      </c>
      <c r="C84" s="108" t="s">
        <v>58</v>
      </c>
      <c r="D84" s="113" t="s">
        <v>936</v>
      </c>
      <c r="E84" s="113" t="s">
        <v>57</v>
      </c>
      <c r="F84" s="109" t="s">
        <v>1095</v>
      </c>
      <c r="G84" s="117">
        <v>7</v>
      </c>
      <c r="H84" s="113"/>
      <c r="I84" s="110">
        <v>10</v>
      </c>
      <c r="J84" s="132" t="s">
        <v>61</v>
      </c>
      <c r="M84" s="118"/>
    </row>
    <row r="85" spans="1:13" s="120" customFormat="1" ht="24.6" customHeight="1" x14ac:dyDescent="0.4">
      <c r="A85" s="107">
        <v>78</v>
      </c>
      <c r="B85" s="107" t="s">
        <v>1096</v>
      </c>
      <c r="C85" s="108" t="s">
        <v>58</v>
      </c>
      <c r="D85" s="113" t="s">
        <v>936</v>
      </c>
      <c r="E85" s="113" t="s">
        <v>57</v>
      </c>
      <c r="F85" s="109" t="s">
        <v>1097</v>
      </c>
      <c r="G85" s="117">
        <v>6.7</v>
      </c>
      <c r="H85" s="113"/>
      <c r="I85" s="110">
        <v>12.5</v>
      </c>
      <c r="J85" s="132" t="s">
        <v>61</v>
      </c>
      <c r="M85" s="118"/>
    </row>
    <row r="86" spans="1:13" s="120" customFormat="1" ht="24.6" customHeight="1" x14ac:dyDescent="0.4">
      <c r="A86" s="107">
        <v>79</v>
      </c>
      <c r="B86" s="107" t="s">
        <v>1098</v>
      </c>
      <c r="C86" s="108" t="s">
        <v>58</v>
      </c>
      <c r="D86" s="113" t="s">
        <v>936</v>
      </c>
      <c r="E86" s="113" t="s">
        <v>57</v>
      </c>
      <c r="F86" s="109" t="s">
        <v>1099</v>
      </c>
      <c r="G86" s="117">
        <v>6.4</v>
      </c>
      <c r="H86" s="113"/>
      <c r="I86" s="110">
        <v>14</v>
      </c>
      <c r="J86" s="132" t="s">
        <v>61</v>
      </c>
      <c r="M86" s="118"/>
    </row>
    <row r="87" spans="1:13" s="120" customFormat="1" ht="24.6" customHeight="1" x14ac:dyDescent="0.4">
      <c r="A87" s="107">
        <v>80</v>
      </c>
      <c r="B87" s="107" t="s">
        <v>1100</v>
      </c>
      <c r="C87" s="119" t="s">
        <v>58</v>
      </c>
      <c r="D87" s="113" t="s">
        <v>968</v>
      </c>
      <c r="E87" s="113" t="s">
        <v>59</v>
      </c>
      <c r="F87" s="109" t="s">
        <v>1101</v>
      </c>
      <c r="G87" s="113"/>
      <c r="H87" s="113">
        <v>6.7</v>
      </c>
      <c r="I87" s="110">
        <v>22.4</v>
      </c>
      <c r="J87" s="132" t="s">
        <v>61</v>
      </c>
      <c r="M87" s="118"/>
    </row>
    <row r="88" spans="1:13" s="120" customFormat="1" ht="24.6" customHeight="1" x14ac:dyDescent="0.4">
      <c r="A88" s="107">
        <v>81</v>
      </c>
      <c r="B88" s="107" t="s">
        <v>1102</v>
      </c>
      <c r="C88" s="119" t="s">
        <v>58</v>
      </c>
      <c r="D88" s="113" t="s">
        <v>968</v>
      </c>
      <c r="E88" s="113" t="s">
        <v>59</v>
      </c>
      <c r="F88" s="109" t="s">
        <v>1103</v>
      </c>
      <c r="G88" s="113"/>
      <c r="H88" s="113">
        <v>6.4</v>
      </c>
      <c r="I88" s="110">
        <v>28</v>
      </c>
      <c r="J88" s="132" t="s">
        <v>61</v>
      </c>
      <c r="M88" s="118"/>
    </row>
    <row r="89" spans="1:13" s="120" customFormat="1" ht="24.6" customHeight="1" x14ac:dyDescent="0.4">
      <c r="A89" s="107">
        <v>82</v>
      </c>
      <c r="B89" s="107" t="s">
        <v>1104</v>
      </c>
      <c r="C89" s="119" t="s">
        <v>58</v>
      </c>
      <c r="D89" s="113" t="s">
        <v>968</v>
      </c>
      <c r="E89" s="113" t="s">
        <v>59</v>
      </c>
      <c r="F89" s="109" t="s">
        <v>1105</v>
      </c>
      <c r="G89" s="113"/>
      <c r="H89" s="113">
        <v>6.6</v>
      </c>
      <c r="I89" s="110">
        <v>33.5</v>
      </c>
      <c r="J89" s="132" t="s">
        <v>61</v>
      </c>
      <c r="M89" s="118"/>
    </row>
    <row r="90" spans="1:13" s="120" customFormat="1" ht="24.6" customHeight="1" x14ac:dyDescent="0.4">
      <c r="A90" s="107">
        <v>83</v>
      </c>
      <c r="B90" s="107" t="s">
        <v>1106</v>
      </c>
      <c r="C90" s="119" t="s">
        <v>58</v>
      </c>
      <c r="D90" s="113" t="s">
        <v>968</v>
      </c>
      <c r="E90" s="113" t="s">
        <v>59</v>
      </c>
      <c r="F90" s="109" t="s">
        <v>1107</v>
      </c>
      <c r="G90" s="113"/>
      <c r="H90" s="113">
        <v>6.5</v>
      </c>
      <c r="I90" s="110">
        <v>40</v>
      </c>
      <c r="J90" s="132" t="s">
        <v>61</v>
      </c>
      <c r="M90" s="118"/>
    </row>
    <row r="91" spans="1:13" s="120" customFormat="1" ht="24.6" customHeight="1" x14ac:dyDescent="0.4">
      <c r="A91" s="107">
        <v>84</v>
      </c>
      <c r="B91" s="107" t="s">
        <v>1108</v>
      </c>
      <c r="C91" s="119" t="s">
        <v>58</v>
      </c>
      <c r="D91" s="113" t="s">
        <v>968</v>
      </c>
      <c r="E91" s="113" t="s">
        <v>59</v>
      </c>
      <c r="F91" s="109" t="s">
        <v>1109</v>
      </c>
      <c r="G91" s="113"/>
      <c r="H91" s="113">
        <v>6.7</v>
      </c>
      <c r="I91" s="110">
        <v>45</v>
      </c>
      <c r="J91" s="132" t="s">
        <v>61</v>
      </c>
      <c r="M91" s="118"/>
    </row>
    <row r="92" spans="1:13" s="120" customFormat="1" ht="24.6" customHeight="1" x14ac:dyDescent="0.4">
      <c r="A92" s="107">
        <v>85</v>
      </c>
      <c r="B92" s="107" t="s">
        <v>1110</v>
      </c>
      <c r="C92" s="119" t="s">
        <v>58</v>
      </c>
      <c r="D92" s="113" t="s">
        <v>979</v>
      </c>
      <c r="E92" s="113" t="s">
        <v>59</v>
      </c>
      <c r="F92" s="109" t="s">
        <v>1111</v>
      </c>
      <c r="G92" s="113"/>
      <c r="H92" s="113">
        <v>6.6</v>
      </c>
      <c r="I92" s="110">
        <v>16</v>
      </c>
      <c r="J92" s="132" t="s">
        <v>61</v>
      </c>
      <c r="M92" s="118"/>
    </row>
    <row r="93" spans="1:13" s="120" customFormat="1" ht="24.6" customHeight="1" x14ac:dyDescent="0.4">
      <c r="A93" s="107">
        <v>86</v>
      </c>
      <c r="B93" s="107" t="s">
        <v>1112</v>
      </c>
      <c r="C93" s="119" t="s">
        <v>58</v>
      </c>
      <c r="D93" s="113" t="s">
        <v>979</v>
      </c>
      <c r="E93" s="113" t="s">
        <v>59</v>
      </c>
      <c r="F93" s="109" t="s">
        <v>1113</v>
      </c>
      <c r="G93" s="113"/>
      <c r="H93" s="113">
        <v>6.6</v>
      </c>
      <c r="I93" s="110">
        <v>22.4</v>
      </c>
      <c r="J93" s="132" t="s">
        <v>61</v>
      </c>
      <c r="M93" s="118"/>
    </row>
    <row r="94" spans="1:13" s="120" customFormat="1" ht="24.6" customHeight="1" x14ac:dyDescent="0.4">
      <c r="A94" s="107">
        <v>87</v>
      </c>
      <c r="B94" s="107" t="s">
        <v>1114</v>
      </c>
      <c r="C94" s="119" t="s">
        <v>58</v>
      </c>
      <c r="D94" s="113" t="s">
        <v>979</v>
      </c>
      <c r="E94" s="113" t="s">
        <v>59</v>
      </c>
      <c r="F94" s="109" t="s">
        <v>1115</v>
      </c>
      <c r="G94" s="113"/>
      <c r="H94" s="113">
        <v>6.5</v>
      </c>
      <c r="I94" s="110">
        <v>33.5</v>
      </c>
      <c r="J94" s="132" t="s">
        <v>61</v>
      </c>
      <c r="M94" s="118"/>
    </row>
    <row r="95" spans="1:13" s="120" customFormat="1" ht="24.6" customHeight="1" x14ac:dyDescent="0.4">
      <c r="A95" s="107">
        <v>88</v>
      </c>
      <c r="B95" s="107" t="s">
        <v>1116</v>
      </c>
      <c r="C95" s="119" t="s">
        <v>58</v>
      </c>
      <c r="D95" s="113" t="s">
        <v>986</v>
      </c>
      <c r="E95" s="113" t="s">
        <v>59</v>
      </c>
      <c r="F95" s="109" t="s">
        <v>1117</v>
      </c>
      <c r="G95" s="113"/>
      <c r="H95" s="113">
        <v>6.7</v>
      </c>
      <c r="I95" s="110">
        <v>22.4</v>
      </c>
      <c r="J95" s="132" t="s">
        <v>61</v>
      </c>
      <c r="M95" s="118"/>
    </row>
    <row r="96" spans="1:13" s="120" customFormat="1" ht="24.6" customHeight="1" x14ac:dyDescent="0.4">
      <c r="A96" s="107">
        <v>89</v>
      </c>
      <c r="B96" s="107" t="s">
        <v>1118</v>
      </c>
      <c r="C96" s="119" t="s">
        <v>58</v>
      </c>
      <c r="D96" s="113" t="s">
        <v>986</v>
      </c>
      <c r="E96" s="113" t="s">
        <v>59</v>
      </c>
      <c r="F96" s="109" t="s">
        <v>1119</v>
      </c>
      <c r="G96" s="113"/>
      <c r="H96" s="113">
        <v>6.4</v>
      </c>
      <c r="I96" s="110">
        <v>28</v>
      </c>
      <c r="J96" s="132" t="s">
        <v>61</v>
      </c>
      <c r="M96" s="118"/>
    </row>
    <row r="97" spans="1:13" s="120" customFormat="1" ht="24.6" customHeight="1" x14ac:dyDescent="0.4">
      <c r="A97" s="107">
        <v>90</v>
      </c>
      <c r="B97" s="107" t="s">
        <v>1120</v>
      </c>
      <c r="C97" s="119" t="s">
        <v>58</v>
      </c>
      <c r="D97" s="113" t="s">
        <v>986</v>
      </c>
      <c r="E97" s="113" t="s">
        <v>59</v>
      </c>
      <c r="F97" s="109" t="s">
        <v>1121</v>
      </c>
      <c r="G97" s="113"/>
      <c r="H97" s="113">
        <v>6.6</v>
      </c>
      <c r="I97" s="110">
        <v>33.5</v>
      </c>
      <c r="J97" s="132" t="s">
        <v>61</v>
      </c>
      <c r="M97" s="118"/>
    </row>
    <row r="98" spans="1:13" s="120" customFormat="1" ht="24.6" customHeight="1" x14ac:dyDescent="0.4">
      <c r="A98" s="107">
        <v>91</v>
      </c>
      <c r="B98" s="107" t="s">
        <v>1122</v>
      </c>
      <c r="C98" s="119" t="s">
        <v>58</v>
      </c>
      <c r="D98" s="113" t="s">
        <v>986</v>
      </c>
      <c r="E98" s="113" t="s">
        <v>59</v>
      </c>
      <c r="F98" s="109" t="s">
        <v>1123</v>
      </c>
      <c r="G98" s="113"/>
      <c r="H98" s="113">
        <v>6.5</v>
      </c>
      <c r="I98" s="110">
        <v>40</v>
      </c>
      <c r="J98" s="132" t="s">
        <v>61</v>
      </c>
      <c r="M98" s="118"/>
    </row>
    <row r="99" spans="1:13" s="120" customFormat="1" ht="24.6" customHeight="1" x14ac:dyDescent="0.4">
      <c r="A99" s="107">
        <v>92</v>
      </c>
      <c r="B99" s="107" t="s">
        <v>1124</v>
      </c>
      <c r="C99" s="119" t="s">
        <v>58</v>
      </c>
      <c r="D99" s="113" t="s">
        <v>986</v>
      </c>
      <c r="E99" s="113" t="s">
        <v>59</v>
      </c>
      <c r="F99" s="109" t="s">
        <v>1125</v>
      </c>
      <c r="G99" s="113"/>
      <c r="H99" s="113">
        <v>6.7</v>
      </c>
      <c r="I99" s="110">
        <v>45</v>
      </c>
      <c r="J99" s="132" t="s">
        <v>61</v>
      </c>
      <c r="M99" s="118"/>
    </row>
    <row r="100" spans="1:13" s="120" customFormat="1" ht="24.6" customHeight="1" x14ac:dyDescent="0.4">
      <c r="A100" s="107">
        <v>93</v>
      </c>
      <c r="B100" s="107" t="s">
        <v>1126</v>
      </c>
      <c r="C100" s="119" t="s">
        <v>58</v>
      </c>
      <c r="D100" s="113" t="s">
        <v>997</v>
      </c>
      <c r="E100" s="113" t="s">
        <v>59</v>
      </c>
      <c r="F100" s="109" t="s">
        <v>1127</v>
      </c>
      <c r="G100" s="113"/>
      <c r="H100" s="113">
        <v>6.1</v>
      </c>
      <c r="I100" s="110">
        <v>22.4</v>
      </c>
      <c r="J100" s="132" t="s">
        <v>61</v>
      </c>
      <c r="M100" s="118"/>
    </row>
    <row r="101" spans="1:13" s="120" customFormat="1" ht="24.6" customHeight="1" x14ac:dyDescent="0.4">
      <c r="A101" s="107">
        <v>94</v>
      </c>
      <c r="B101" s="107" t="s">
        <v>1128</v>
      </c>
      <c r="C101" s="119" t="s">
        <v>58</v>
      </c>
      <c r="D101" s="113" t="s">
        <v>997</v>
      </c>
      <c r="E101" s="113" t="s">
        <v>59</v>
      </c>
      <c r="F101" s="109" t="s">
        <v>1129</v>
      </c>
      <c r="G101" s="113"/>
      <c r="H101" s="113">
        <v>6.3</v>
      </c>
      <c r="I101" s="110">
        <v>33.5</v>
      </c>
      <c r="J101" s="132" t="s">
        <v>61</v>
      </c>
      <c r="M101" s="118"/>
    </row>
    <row r="102" spans="1:13" s="120" customFormat="1" ht="24.6" customHeight="1" x14ac:dyDescent="0.4">
      <c r="A102" s="107">
        <v>95</v>
      </c>
      <c r="B102" s="107" t="s">
        <v>1130</v>
      </c>
      <c r="C102" s="119" t="s">
        <v>58</v>
      </c>
      <c r="D102" s="113" t="s">
        <v>1002</v>
      </c>
      <c r="E102" s="113" t="s">
        <v>59</v>
      </c>
      <c r="F102" s="109" t="s">
        <v>1131</v>
      </c>
      <c r="G102" s="113"/>
      <c r="H102" s="113">
        <v>6.1</v>
      </c>
      <c r="I102" s="110">
        <v>22.4</v>
      </c>
      <c r="J102" s="132" t="s">
        <v>61</v>
      </c>
      <c r="M102" s="118"/>
    </row>
    <row r="103" spans="1:13" s="120" customFormat="1" ht="24.6" customHeight="1" x14ac:dyDescent="0.4">
      <c r="A103" s="107">
        <v>96</v>
      </c>
      <c r="B103" s="107" t="s">
        <v>1132</v>
      </c>
      <c r="C103" s="119" t="s">
        <v>58</v>
      </c>
      <c r="D103" s="113" t="s">
        <v>1002</v>
      </c>
      <c r="E103" s="113" t="s">
        <v>59</v>
      </c>
      <c r="F103" s="109" t="s">
        <v>1133</v>
      </c>
      <c r="G103" s="113"/>
      <c r="H103" s="113">
        <v>6.3</v>
      </c>
      <c r="I103" s="110">
        <v>33.5</v>
      </c>
      <c r="J103" s="132" t="s">
        <v>61</v>
      </c>
      <c r="M103" s="118"/>
    </row>
    <row r="104" spans="1:13" s="120" customFormat="1" ht="24.6" customHeight="1" x14ac:dyDescent="0.4">
      <c r="A104" s="107">
        <v>97</v>
      </c>
      <c r="B104" s="107" t="s">
        <v>1134</v>
      </c>
      <c r="C104" s="108" t="s">
        <v>62</v>
      </c>
      <c r="D104" s="113" t="s">
        <v>1135</v>
      </c>
      <c r="E104" s="113" t="s">
        <v>57</v>
      </c>
      <c r="F104" s="109" t="s">
        <v>1136</v>
      </c>
      <c r="G104" s="121">
        <v>7.6</v>
      </c>
      <c r="H104" s="122"/>
      <c r="I104" s="122">
        <v>3.6</v>
      </c>
      <c r="J104" s="123"/>
    </row>
    <row r="105" spans="1:13" s="116" customFormat="1" ht="24.6" customHeight="1" x14ac:dyDescent="0.4">
      <c r="A105" s="107">
        <v>98</v>
      </c>
      <c r="B105" s="107" t="s">
        <v>1137</v>
      </c>
      <c r="C105" s="108" t="s">
        <v>62</v>
      </c>
      <c r="D105" s="113" t="s">
        <v>1135</v>
      </c>
      <c r="E105" s="113" t="s">
        <v>57</v>
      </c>
      <c r="F105" s="109" t="s">
        <v>1138</v>
      </c>
      <c r="G105" s="121">
        <v>7.6</v>
      </c>
      <c r="H105" s="122"/>
      <c r="I105" s="122">
        <v>3.6</v>
      </c>
      <c r="J105" s="124" t="s">
        <v>63</v>
      </c>
    </row>
    <row r="106" spans="1:13" s="116" customFormat="1" ht="24.6" customHeight="1" x14ac:dyDescent="0.4">
      <c r="A106" s="107">
        <v>99</v>
      </c>
      <c r="B106" s="107" t="s">
        <v>1139</v>
      </c>
      <c r="C106" s="108" t="s">
        <v>62</v>
      </c>
      <c r="D106" s="113" t="s">
        <v>1135</v>
      </c>
      <c r="E106" s="113" t="s">
        <v>57</v>
      </c>
      <c r="F106" s="109" t="s">
        <v>1140</v>
      </c>
      <c r="G106" s="121">
        <v>7.6</v>
      </c>
      <c r="H106" s="122"/>
      <c r="I106" s="122">
        <v>3.6</v>
      </c>
      <c r="J106" s="124" t="s">
        <v>64</v>
      </c>
    </row>
    <row r="107" spans="1:13" s="116" customFormat="1" ht="24.6" customHeight="1" x14ac:dyDescent="0.4">
      <c r="A107" s="107">
        <v>100</v>
      </c>
      <c r="B107" s="107" t="s">
        <v>1141</v>
      </c>
      <c r="C107" s="108" t="s">
        <v>62</v>
      </c>
      <c r="D107" s="113" t="s">
        <v>1135</v>
      </c>
      <c r="E107" s="113" t="s">
        <v>57</v>
      </c>
      <c r="F107" s="109" t="s">
        <v>1142</v>
      </c>
      <c r="G107" s="125">
        <v>7.6</v>
      </c>
      <c r="H107" s="126"/>
      <c r="I107" s="126">
        <v>3.6</v>
      </c>
      <c r="J107" s="123"/>
    </row>
    <row r="108" spans="1:13" s="116" customFormat="1" ht="24.6" customHeight="1" x14ac:dyDescent="0.4">
      <c r="A108" s="107">
        <v>101</v>
      </c>
      <c r="B108" s="107" t="s">
        <v>1143</v>
      </c>
      <c r="C108" s="108" t="s">
        <v>62</v>
      </c>
      <c r="D108" s="113" t="s">
        <v>1135</v>
      </c>
      <c r="E108" s="113" t="s">
        <v>57</v>
      </c>
      <c r="F108" s="109" t="s">
        <v>1144</v>
      </c>
      <c r="G108" s="125">
        <v>7.6</v>
      </c>
      <c r="H108" s="126"/>
      <c r="I108" s="126">
        <v>3.6</v>
      </c>
      <c r="J108" s="124" t="s">
        <v>63</v>
      </c>
    </row>
    <row r="109" spans="1:13" s="116" customFormat="1" ht="24.6" customHeight="1" x14ac:dyDescent="0.4">
      <c r="A109" s="107">
        <v>102</v>
      </c>
      <c r="B109" s="107" t="s">
        <v>1145</v>
      </c>
      <c r="C109" s="108" t="s">
        <v>62</v>
      </c>
      <c r="D109" s="113" t="s">
        <v>1135</v>
      </c>
      <c r="E109" s="113" t="s">
        <v>57</v>
      </c>
      <c r="F109" s="109" t="s">
        <v>1146</v>
      </c>
      <c r="G109" s="125">
        <v>7.6</v>
      </c>
      <c r="H109" s="126"/>
      <c r="I109" s="126">
        <v>3.6</v>
      </c>
      <c r="J109" s="124" t="s">
        <v>64</v>
      </c>
    </row>
    <row r="110" spans="1:13" s="116" customFormat="1" ht="24.6" customHeight="1" x14ac:dyDescent="0.4">
      <c r="A110" s="107">
        <v>103</v>
      </c>
      <c r="B110" s="107" t="s">
        <v>1147</v>
      </c>
      <c r="C110" s="108" t="s">
        <v>62</v>
      </c>
      <c r="D110" s="113" t="s">
        <v>1135</v>
      </c>
      <c r="E110" s="113" t="s">
        <v>57</v>
      </c>
      <c r="F110" s="109" t="s">
        <v>1148</v>
      </c>
      <c r="G110" s="125">
        <v>7.5</v>
      </c>
      <c r="H110" s="126"/>
      <c r="I110" s="126">
        <v>4</v>
      </c>
      <c r="J110" s="123"/>
    </row>
    <row r="111" spans="1:13" s="116" customFormat="1" ht="24.6" customHeight="1" x14ac:dyDescent="0.4">
      <c r="A111" s="107">
        <v>104</v>
      </c>
      <c r="B111" s="107" t="s">
        <v>1149</v>
      </c>
      <c r="C111" s="108" t="s">
        <v>62</v>
      </c>
      <c r="D111" s="113" t="s">
        <v>1135</v>
      </c>
      <c r="E111" s="113" t="s">
        <v>57</v>
      </c>
      <c r="F111" s="109" t="s">
        <v>1150</v>
      </c>
      <c r="G111" s="125">
        <v>7.5</v>
      </c>
      <c r="H111" s="126"/>
      <c r="I111" s="126">
        <v>4</v>
      </c>
      <c r="J111" s="124" t="s">
        <v>63</v>
      </c>
    </row>
    <row r="112" spans="1:13" s="116" customFormat="1" ht="24.6" customHeight="1" x14ac:dyDescent="0.4">
      <c r="A112" s="107">
        <v>105</v>
      </c>
      <c r="B112" s="107" t="s">
        <v>1151</v>
      </c>
      <c r="C112" s="108" t="s">
        <v>62</v>
      </c>
      <c r="D112" s="113" t="s">
        <v>1135</v>
      </c>
      <c r="E112" s="113" t="s">
        <v>57</v>
      </c>
      <c r="F112" s="109" t="s">
        <v>1152</v>
      </c>
      <c r="G112" s="125">
        <v>7.5</v>
      </c>
      <c r="H112" s="126"/>
      <c r="I112" s="126">
        <v>4</v>
      </c>
      <c r="J112" s="124" t="s">
        <v>64</v>
      </c>
    </row>
    <row r="113" spans="1:10" s="116" customFormat="1" ht="24.6" customHeight="1" x14ac:dyDescent="0.4">
      <c r="A113" s="107">
        <v>106</v>
      </c>
      <c r="B113" s="107" t="s">
        <v>1153</v>
      </c>
      <c r="C113" s="108" t="s">
        <v>62</v>
      </c>
      <c r="D113" s="113" t="s">
        <v>1135</v>
      </c>
      <c r="E113" s="113" t="s">
        <v>57</v>
      </c>
      <c r="F113" s="109" t="s">
        <v>1154</v>
      </c>
      <c r="G113" s="125">
        <v>7.5</v>
      </c>
      <c r="H113" s="126"/>
      <c r="I113" s="126">
        <v>4</v>
      </c>
      <c r="J113" s="123"/>
    </row>
    <row r="114" spans="1:10" s="116" customFormat="1" ht="24.6" customHeight="1" x14ac:dyDescent="0.4">
      <c r="A114" s="107">
        <v>107</v>
      </c>
      <c r="B114" s="107" t="s">
        <v>1155</v>
      </c>
      <c r="C114" s="108" t="s">
        <v>62</v>
      </c>
      <c r="D114" s="113" t="s">
        <v>1135</v>
      </c>
      <c r="E114" s="113" t="s">
        <v>57</v>
      </c>
      <c r="F114" s="109" t="s">
        <v>1156</v>
      </c>
      <c r="G114" s="125">
        <v>7.5</v>
      </c>
      <c r="H114" s="126"/>
      <c r="I114" s="126">
        <v>4</v>
      </c>
      <c r="J114" s="124" t="s">
        <v>63</v>
      </c>
    </row>
    <row r="115" spans="1:10" s="116" customFormat="1" ht="24.6" customHeight="1" x14ac:dyDescent="0.4">
      <c r="A115" s="107">
        <v>108</v>
      </c>
      <c r="B115" s="107" t="s">
        <v>1157</v>
      </c>
      <c r="C115" s="108" t="s">
        <v>62</v>
      </c>
      <c r="D115" s="113" t="s">
        <v>1135</v>
      </c>
      <c r="E115" s="113" t="s">
        <v>57</v>
      </c>
      <c r="F115" s="109" t="s">
        <v>1158</v>
      </c>
      <c r="G115" s="125">
        <v>7.5</v>
      </c>
      <c r="H115" s="126"/>
      <c r="I115" s="126">
        <v>4</v>
      </c>
      <c r="J115" s="124" t="s">
        <v>64</v>
      </c>
    </row>
    <row r="116" spans="1:10" s="116" customFormat="1" ht="24.6" customHeight="1" x14ac:dyDescent="0.4">
      <c r="A116" s="107">
        <v>109</v>
      </c>
      <c r="B116" s="107" t="s">
        <v>1159</v>
      </c>
      <c r="C116" s="108" t="s">
        <v>62</v>
      </c>
      <c r="D116" s="113" t="s">
        <v>1135</v>
      </c>
      <c r="E116" s="113" t="s">
        <v>57</v>
      </c>
      <c r="F116" s="109" t="s">
        <v>1160</v>
      </c>
      <c r="G116" s="125">
        <v>7.4</v>
      </c>
      <c r="H116" s="126"/>
      <c r="I116" s="126">
        <v>4.5</v>
      </c>
      <c r="J116" s="123"/>
    </row>
    <row r="117" spans="1:10" s="116" customFormat="1" ht="24.6" customHeight="1" x14ac:dyDescent="0.4">
      <c r="A117" s="107">
        <v>110</v>
      </c>
      <c r="B117" s="107" t="s">
        <v>1161</v>
      </c>
      <c r="C117" s="108" t="s">
        <v>62</v>
      </c>
      <c r="D117" s="113" t="s">
        <v>1135</v>
      </c>
      <c r="E117" s="113" t="s">
        <v>57</v>
      </c>
      <c r="F117" s="109" t="s">
        <v>1162</v>
      </c>
      <c r="G117" s="125">
        <v>7.4</v>
      </c>
      <c r="H117" s="126"/>
      <c r="I117" s="126">
        <v>4.5</v>
      </c>
      <c r="J117" s="124" t="s">
        <v>63</v>
      </c>
    </row>
    <row r="118" spans="1:10" s="116" customFormat="1" ht="24.6" customHeight="1" x14ac:dyDescent="0.4">
      <c r="A118" s="107">
        <v>111</v>
      </c>
      <c r="B118" s="107" t="s">
        <v>1163</v>
      </c>
      <c r="C118" s="108" t="s">
        <v>62</v>
      </c>
      <c r="D118" s="113" t="s">
        <v>1135</v>
      </c>
      <c r="E118" s="113" t="s">
        <v>57</v>
      </c>
      <c r="F118" s="109" t="s">
        <v>1164</v>
      </c>
      <c r="G118" s="125">
        <v>7.4</v>
      </c>
      <c r="H118" s="126"/>
      <c r="I118" s="126">
        <v>4.5</v>
      </c>
      <c r="J118" s="124" t="s">
        <v>64</v>
      </c>
    </row>
    <row r="119" spans="1:10" s="116" customFormat="1" ht="24.6" customHeight="1" x14ac:dyDescent="0.4">
      <c r="A119" s="107">
        <v>112</v>
      </c>
      <c r="B119" s="107" t="s">
        <v>1165</v>
      </c>
      <c r="C119" s="108" t="s">
        <v>62</v>
      </c>
      <c r="D119" s="113" t="s">
        <v>1135</v>
      </c>
      <c r="E119" s="113" t="s">
        <v>57</v>
      </c>
      <c r="F119" s="109" t="s">
        <v>1166</v>
      </c>
      <c r="G119" s="125">
        <v>7.4</v>
      </c>
      <c r="H119" s="126"/>
      <c r="I119" s="126">
        <v>4.5</v>
      </c>
      <c r="J119" s="123"/>
    </row>
    <row r="120" spans="1:10" s="116" customFormat="1" ht="24.6" customHeight="1" x14ac:dyDescent="0.4">
      <c r="A120" s="107">
        <v>113</v>
      </c>
      <c r="B120" s="107" t="s">
        <v>1167</v>
      </c>
      <c r="C120" s="108" t="s">
        <v>62</v>
      </c>
      <c r="D120" s="113" t="s">
        <v>1135</v>
      </c>
      <c r="E120" s="113" t="s">
        <v>57</v>
      </c>
      <c r="F120" s="109" t="s">
        <v>1168</v>
      </c>
      <c r="G120" s="125">
        <v>7.4</v>
      </c>
      <c r="H120" s="126"/>
      <c r="I120" s="126">
        <v>4.5</v>
      </c>
      <c r="J120" s="124" t="s">
        <v>63</v>
      </c>
    </row>
    <row r="121" spans="1:10" s="116" customFormat="1" ht="24.6" customHeight="1" x14ac:dyDescent="0.4">
      <c r="A121" s="107">
        <v>114</v>
      </c>
      <c r="B121" s="107" t="s">
        <v>1169</v>
      </c>
      <c r="C121" s="108" t="s">
        <v>62</v>
      </c>
      <c r="D121" s="113" t="s">
        <v>1135</v>
      </c>
      <c r="E121" s="113" t="s">
        <v>57</v>
      </c>
      <c r="F121" s="109" t="s">
        <v>1170</v>
      </c>
      <c r="G121" s="125">
        <v>7.4</v>
      </c>
      <c r="H121" s="126"/>
      <c r="I121" s="126">
        <v>4.5</v>
      </c>
      <c r="J121" s="124" t="s">
        <v>64</v>
      </c>
    </row>
    <row r="122" spans="1:10" s="116" customFormat="1" ht="24.6" customHeight="1" x14ac:dyDescent="0.4">
      <c r="A122" s="107">
        <v>115</v>
      </c>
      <c r="B122" s="107" t="s">
        <v>1171</v>
      </c>
      <c r="C122" s="108" t="s">
        <v>62</v>
      </c>
      <c r="D122" s="113" t="s">
        <v>1135</v>
      </c>
      <c r="E122" s="113" t="s">
        <v>57</v>
      </c>
      <c r="F122" s="109" t="s">
        <v>1172</v>
      </c>
      <c r="G122" s="125">
        <v>7.4</v>
      </c>
      <c r="H122" s="126"/>
      <c r="I122" s="126">
        <v>5</v>
      </c>
      <c r="J122" s="123"/>
    </row>
    <row r="123" spans="1:10" s="116" customFormat="1" ht="24.6" customHeight="1" x14ac:dyDescent="0.4">
      <c r="A123" s="107">
        <v>116</v>
      </c>
      <c r="B123" s="107" t="s">
        <v>1173</v>
      </c>
      <c r="C123" s="108" t="s">
        <v>62</v>
      </c>
      <c r="D123" s="113" t="s">
        <v>1135</v>
      </c>
      <c r="E123" s="113" t="s">
        <v>57</v>
      </c>
      <c r="F123" s="109" t="s">
        <v>1174</v>
      </c>
      <c r="G123" s="125">
        <v>7.4</v>
      </c>
      <c r="H123" s="126"/>
      <c r="I123" s="126">
        <v>5</v>
      </c>
      <c r="J123" s="124" t="s">
        <v>63</v>
      </c>
    </row>
    <row r="124" spans="1:10" s="116" customFormat="1" ht="24.6" customHeight="1" x14ac:dyDescent="0.4">
      <c r="A124" s="107">
        <v>117</v>
      </c>
      <c r="B124" s="107" t="s">
        <v>1175</v>
      </c>
      <c r="C124" s="108" t="s">
        <v>62</v>
      </c>
      <c r="D124" s="113" t="s">
        <v>1135</v>
      </c>
      <c r="E124" s="113" t="s">
        <v>57</v>
      </c>
      <c r="F124" s="109" t="s">
        <v>1176</v>
      </c>
      <c r="G124" s="125">
        <v>7.4</v>
      </c>
      <c r="H124" s="126"/>
      <c r="I124" s="126">
        <v>5</v>
      </c>
      <c r="J124" s="124" t="s">
        <v>64</v>
      </c>
    </row>
    <row r="125" spans="1:10" s="116" customFormat="1" ht="24.6" customHeight="1" x14ac:dyDescent="0.4">
      <c r="A125" s="107">
        <v>118</v>
      </c>
      <c r="B125" s="107" t="s">
        <v>1177</v>
      </c>
      <c r="C125" s="108" t="s">
        <v>62</v>
      </c>
      <c r="D125" s="113" t="s">
        <v>1135</v>
      </c>
      <c r="E125" s="113" t="s">
        <v>57</v>
      </c>
      <c r="F125" s="109" t="s">
        <v>1178</v>
      </c>
      <c r="G125" s="125">
        <v>7.4</v>
      </c>
      <c r="H125" s="126"/>
      <c r="I125" s="126">
        <v>5</v>
      </c>
      <c r="J125" s="123"/>
    </row>
    <row r="126" spans="1:10" s="116" customFormat="1" ht="24.6" customHeight="1" x14ac:dyDescent="0.4">
      <c r="A126" s="107">
        <v>119</v>
      </c>
      <c r="B126" s="107" t="s">
        <v>1179</v>
      </c>
      <c r="C126" s="108" t="s">
        <v>62</v>
      </c>
      <c r="D126" s="113" t="s">
        <v>1135</v>
      </c>
      <c r="E126" s="113" t="s">
        <v>57</v>
      </c>
      <c r="F126" s="109" t="s">
        <v>1180</v>
      </c>
      <c r="G126" s="125">
        <v>7.4</v>
      </c>
      <c r="H126" s="126"/>
      <c r="I126" s="126">
        <v>5</v>
      </c>
      <c r="J126" s="124" t="s">
        <v>63</v>
      </c>
    </row>
    <row r="127" spans="1:10" s="116" customFormat="1" ht="24.6" customHeight="1" x14ac:dyDescent="0.4">
      <c r="A127" s="107">
        <v>120</v>
      </c>
      <c r="B127" s="107" t="s">
        <v>1181</v>
      </c>
      <c r="C127" s="108" t="s">
        <v>62</v>
      </c>
      <c r="D127" s="113" t="s">
        <v>1135</v>
      </c>
      <c r="E127" s="113" t="s">
        <v>57</v>
      </c>
      <c r="F127" s="109" t="s">
        <v>1182</v>
      </c>
      <c r="G127" s="125">
        <v>7.4</v>
      </c>
      <c r="H127" s="126"/>
      <c r="I127" s="126">
        <v>5</v>
      </c>
      <c r="J127" s="124" t="s">
        <v>64</v>
      </c>
    </row>
    <row r="128" spans="1:10" s="116" customFormat="1" ht="24.6" customHeight="1" x14ac:dyDescent="0.4">
      <c r="A128" s="107">
        <v>121</v>
      </c>
      <c r="B128" s="107" t="s">
        <v>1183</v>
      </c>
      <c r="C128" s="108" t="s">
        <v>62</v>
      </c>
      <c r="D128" s="113" t="s">
        <v>1135</v>
      </c>
      <c r="E128" s="113" t="s">
        <v>57</v>
      </c>
      <c r="F128" s="109" t="s">
        <v>1184</v>
      </c>
      <c r="G128" s="125">
        <v>7.2</v>
      </c>
      <c r="H128" s="126"/>
      <c r="I128" s="126">
        <v>5.6</v>
      </c>
      <c r="J128" s="123"/>
    </row>
    <row r="129" spans="1:10" s="116" customFormat="1" ht="24.6" customHeight="1" x14ac:dyDescent="0.4">
      <c r="A129" s="107">
        <v>122</v>
      </c>
      <c r="B129" s="107" t="s">
        <v>1185</v>
      </c>
      <c r="C129" s="108" t="s">
        <v>62</v>
      </c>
      <c r="D129" s="113" t="s">
        <v>1135</v>
      </c>
      <c r="E129" s="113" t="s">
        <v>57</v>
      </c>
      <c r="F129" s="109" t="s">
        <v>1186</v>
      </c>
      <c r="G129" s="125">
        <v>7.2</v>
      </c>
      <c r="H129" s="126"/>
      <c r="I129" s="126">
        <v>5.6</v>
      </c>
      <c r="J129" s="124" t="s">
        <v>63</v>
      </c>
    </row>
    <row r="130" spans="1:10" s="116" customFormat="1" ht="24.6" customHeight="1" x14ac:dyDescent="0.4">
      <c r="A130" s="107">
        <v>123</v>
      </c>
      <c r="B130" s="107" t="s">
        <v>1187</v>
      </c>
      <c r="C130" s="108" t="s">
        <v>62</v>
      </c>
      <c r="D130" s="113" t="s">
        <v>1135</v>
      </c>
      <c r="E130" s="113" t="s">
        <v>57</v>
      </c>
      <c r="F130" s="109" t="s">
        <v>1188</v>
      </c>
      <c r="G130" s="125">
        <v>7.2</v>
      </c>
      <c r="H130" s="126"/>
      <c r="I130" s="126">
        <v>5.6</v>
      </c>
      <c r="J130" s="124" t="s">
        <v>64</v>
      </c>
    </row>
    <row r="131" spans="1:10" s="116" customFormat="1" ht="24.6" customHeight="1" x14ac:dyDescent="0.4">
      <c r="A131" s="107">
        <v>124</v>
      </c>
      <c r="B131" s="107" t="s">
        <v>1189</v>
      </c>
      <c r="C131" s="108" t="s">
        <v>62</v>
      </c>
      <c r="D131" s="113" t="s">
        <v>1135</v>
      </c>
      <c r="E131" s="113" t="s">
        <v>57</v>
      </c>
      <c r="F131" s="109" t="s">
        <v>1190</v>
      </c>
      <c r="G131" s="125">
        <v>7.2</v>
      </c>
      <c r="H131" s="126"/>
      <c r="I131" s="126">
        <v>5.6</v>
      </c>
      <c r="J131" s="123"/>
    </row>
    <row r="132" spans="1:10" s="116" customFormat="1" ht="24.6" customHeight="1" x14ac:dyDescent="0.4">
      <c r="A132" s="107">
        <v>125</v>
      </c>
      <c r="B132" s="107" t="s">
        <v>1191</v>
      </c>
      <c r="C132" s="108" t="s">
        <v>62</v>
      </c>
      <c r="D132" s="113" t="s">
        <v>1135</v>
      </c>
      <c r="E132" s="113" t="s">
        <v>57</v>
      </c>
      <c r="F132" s="109" t="s">
        <v>1192</v>
      </c>
      <c r="G132" s="125">
        <v>7.2</v>
      </c>
      <c r="H132" s="126"/>
      <c r="I132" s="126">
        <v>5.6</v>
      </c>
      <c r="J132" s="124" t="s">
        <v>63</v>
      </c>
    </row>
    <row r="133" spans="1:10" s="116" customFormat="1" ht="24.6" customHeight="1" x14ac:dyDescent="0.4">
      <c r="A133" s="107">
        <v>126</v>
      </c>
      <c r="B133" s="107" t="s">
        <v>1193</v>
      </c>
      <c r="C133" s="108" t="s">
        <v>62</v>
      </c>
      <c r="D133" s="113" t="s">
        <v>1135</v>
      </c>
      <c r="E133" s="113" t="s">
        <v>57</v>
      </c>
      <c r="F133" s="109" t="s">
        <v>1194</v>
      </c>
      <c r="G133" s="125">
        <v>7.2</v>
      </c>
      <c r="H133" s="126"/>
      <c r="I133" s="126">
        <v>5.6</v>
      </c>
      <c r="J133" s="124" t="s">
        <v>64</v>
      </c>
    </row>
    <row r="134" spans="1:10" s="116" customFormat="1" ht="24.6" customHeight="1" x14ac:dyDescent="0.4">
      <c r="A134" s="107">
        <v>127</v>
      </c>
      <c r="B134" s="107" t="s">
        <v>1195</v>
      </c>
      <c r="C134" s="108" t="s">
        <v>62</v>
      </c>
      <c r="D134" s="113" t="s">
        <v>1135</v>
      </c>
      <c r="E134" s="113" t="s">
        <v>57</v>
      </c>
      <c r="F134" s="109" t="s">
        <v>1196</v>
      </c>
      <c r="G134" s="125">
        <v>7.1</v>
      </c>
      <c r="H134" s="126"/>
      <c r="I134" s="126">
        <v>7.1</v>
      </c>
      <c r="J134" s="123"/>
    </row>
    <row r="135" spans="1:10" s="116" customFormat="1" ht="24.6" customHeight="1" x14ac:dyDescent="0.4">
      <c r="A135" s="107">
        <v>128</v>
      </c>
      <c r="B135" s="107" t="s">
        <v>1197</v>
      </c>
      <c r="C135" s="108" t="s">
        <v>62</v>
      </c>
      <c r="D135" s="113" t="s">
        <v>1135</v>
      </c>
      <c r="E135" s="113" t="s">
        <v>57</v>
      </c>
      <c r="F135" s="109" t="s">
        <v>1198</v>
      </c>
      <c r="G135" s="125">
        <v>7.1</v>
      </c>
      <c r="H135" s="126"/>
      <c r="I135" s="126">
        <v>7.1</v>
      </c>
      <c r="J135" s="124" t="s">
        <v>63</v>
      </c>
    </row>
    <row r="136" spans="1:10" s="116" customFormat="1" ht="24.6" customHeight="1" x14ac:dyDescent="0.4">
      <c r="A136" s="107">
        <v>129</v>
      </c>
      <c r="B136" s="107" t="s">
        <v>1199</v>
      </c>
      <c r="C136" s="108" t="s">
        <v>62</v>
      </c>
      <c r="D136" s="113" t="s">
        <v>1135</v>
      </c>
      <c r="E136" s="113" t="s">
        <v>57</v>
      </c>
      <c r="F136" s="109" t="s">
        <v>1200</v>
      </c>
      <c r="G136" s="125">
        <v>7.1</v>
      </c>
      <c r="H136" s="126"/>
      <c r="I136" s="126">
        <v>7.1</v>
      </c>
      <c r="J136" s="124" t="s">
        <v>64</v>
      </c>
    </row>
    <row r="137" spans="1:10" s="116" customFormat="1" ht="24.6" customHeight="1" x14ac:dyDescent="0.4">
      <c r="A137" s="107">
        <v>130</v>
      </c>
      <c r="B137" s="107" t="s">
        <v>1201</v>
      </c>
      <c r="C137" s="108" t="s">
        <v>62</v>
      </c>
      <c r="D137" s="113" t="s">
        <v>1135</v>
      </c>
      <c r="E137" s="113" t="s">
        <v>57</v>
      </c>
      <c r="F137" s="109" t="s">
        <v>1202</v>
      </c>
      <c r="G137" s="125">
        <v>7.1</v>
      </c>
      <c r="H137" s="126"/>
      <c r="I137" s="126">
        <v>7.1</v>
      </c>
      <c r="J137" s="123"/>
    </row>
    <row r="138" spans="1:10" s="116" customFormat="1" ht="24.6" customHeight="1" x14ac:dyDescent="0.4">
      <c r="A138" s="107">
        <v>131</v>
      </c>
      <c r="B138" s="107" t="s">
        <v>1203</v>
      </c>
      <c r="C138" s="108" t="s">
        <v>62</v>
      </c>
      <c r="D138" s="113" t="s">
        <v>1135</v>
      </c>
      <c r="E138" s="113" t="s">
        <v>57</v>
      </c>
      <c r="F138" s="109" t="s">
        <v>1204</v>
      </c>
      <c r="G138" s="125">
        <v>7.1</v>
      </c>
      <c r="H138" s="126"/>
      <c r="I138" s="126">
        <v>7.1</v>
      </c>
      <c r="J138" s="124" t="s">
        <v>63</v>
      </c>
    </row>
    <row r="139" spans="1:10" s="116" customFormat="1" ht="24.6" customHeight="1" x14ac:dyDescent="0.4">
      <c r="A139" s="107">
        <v>132</v>
      </c>
      <c r="B139" s="107" t="s">
        <v>1205</v>
      </c>
      <c r="C139" s="108" t="s">
        <v>62</v>
      </c>
      <c r="D139" s="113" t="s">
        <v>1135</v>
      </c>
      <c r="E139" s="113" t="s">
        <v>57</v>
      </c>
      <c r="F139" s="109" t="s">
        <v>1206</v>
      </c>
      <c r="G139" s="125">
        <v>7.1</v>
      </c>
      <c r="H139" s="126"/>
      <c r="I139" s="126">
        <v>7.1</v>
      </c>
      <c r="J139" s="124" t="s">
        <v>64</v>
      </c>
    </row>
    <row r="140" spans="1:10" s="116" customFormat="1" ht="24.6" customHeight="1" x14ac:dyDescent="0.4">
      <c r="A140" s="107">
        <v>133</v>
      </c>
      <c r="B140" s="107" t="s">
        <v>1207</v>
      </c>
      <c r="C140" s="108" t="s">
        <v>62</v>
      </c>
      <c r="D140" s="113" t="s">
        <v>1135</v>
      </c>
      <c r="E140" s="113" t="s">
        <v>57</v>
      </c>
      <c r="F140" s="109" t="s">
        <v>1208</v>
      </c>
      <c r="G140" s="125">
        <v>6.7</v>
      </c>
      <c r="H140" s="126"/>
      <c r="I140" s="126">
        <v>10</v>
      </c>
      <c r="J140" s="123"/>
    </row>
    <row r="141" spans="1:10" s="116" customFormat="1" ht="24.6" customHeight="1" x14ac:dyDescent="0.4">
      <c r="A141" s="107">
        <v>134</v>
      </c>
      <c r="B141" s="107" t="s">
        <v>1209</v>
      </c>
      <c r="C141" s="108" t="s">
        <v>62</v>
      </c>
      <c r="D141" s="113" t="s">
        <v>1135</v>
      </c>
      <c r="E141" s="113" t="s">
        <v>57</v>
      </c>
      <c r="F141" s="109" t="s">
        <v>1210</v>
      </c>
      <c r="G141" s="125">
        <v>6.7</v>
      </c>
      <c r="H141" s="126"/>
      <c r="I141" s="126">
        <v>10</v>
      </c>
      <c r="J141" s="124" t="s">
        <v>63</v>
      </c>
    </row>
    <row r="142" spans="1:10" s="116" customFormat="1" ht="24.6" customHeight="1" x14ac:dyDescent="0.4">
      <c r="A142" s="107">
        <v>135</v>
      </c>
      <c r="B142" s="107" t="s">
        <v>1211</v>
      </c>
      <c r="C142" s="108" t="s">
        <v>62</v>
      </c>
      <c r="D142" s="113" t="s">
        <v>1135</v>
      </c>
      <c r="E142" s="113" t="s">
        <v>57</v>
      </c>
      <c r="F142" s="109" t="s">
        <v>1212</v>
      </c>
      <c r="G142" s="125">
        <v>6.7</v>
      </c>
      <c r="H142" s="126"/>
      <c r="I142" s="126">
        <v>10</v>
      </c>
      <c r="J142" s="124" t="s">
        <v>64</v>
      </c>
    </row>
    <row r="143" spans="1:10" s="116" customFormat="1" ht="24.6" customHeight="1" x14ac:dyDescent="0.4">
      <c r="A143" s="107">
        <v>136</v>
      </c>
      <c r="B143" s="107" t="s">
        <v>1213</v>
      </c>
      <c r="C143" s="108" t="s">
        <v>62</v>
      </c>
      <c r="D143" s="113" t="s">
        <v>1135</v>
      </c>
      <c r="E143" s="113" t="s">
        <v>57</v>
      </c>
      <c r="F143" s="109" t="s">
        <v>1214</v>
      </c>
      <c r="G143" s="125">
        <v>6.4</v>
      </c>
      <c r="H143" s="126"/>
      <c r="I143" s="126">
        <v>12.5</v>
      </c>
      <c r="J143" s="123"/>
    </row>
    <row r="144" spans="1:10" s="116" customFormat="1" ht="24.6" customHeight="1" x14ac:dyDescent="0.4">
      <c r="A144" s="107">
        <v>137</v>
      </c>
      <c r="B144" s="107" t="s">
        <v>1215</v>
      </c>
      <c r="C144" s="108" t="s">
        <v>62</v>
      </c>
      <c r="D144" s="113" t="s">
        <v>1135</v>
      </c>
      <c r="E144" s="113" t="s">
        <v>57</v>
      </c>
      <c r="F144" s="109" t="s">
        <v>1216</v>
      </c>
      <c r="G144" s="125">
        <v>6.4</v>
      </c>
      <c r="H144" s="126"/>
      <c r="I144" s="126">
        <v>12.5</v>
      </c>
      <c r="J144" s="124" t="s">
        <v>63</v>
      </c>
    </row>
    <row r="145" spans="1:10" s="116" customFormat="1" ht="24.6" customHeight="1" x14ac:dyDescent="0.4">
      <c r="A145" s="107">
        <v>138</v>
      </c>
      <c r="B145" s="107" t="s">
        <v>1217</v>
      </c>
      <c r="C145" s="108" t="s">
        <v>62</v>
      </c>
      <c r="D145" s="113" t="s">
        <v>1135</v>
      </c>
      <c r="E145" s="113" t="s">
        <v>57</v>
      </c>
      <c r="F145" s="109" t="s">
        <v>1218</v>
      </c>
      <c r="G145" s="125">
        <v>6.4</v>
      </c>
      <c r="H145" s="126"/>
      <c r="I145" s="126">
        <v>12.5</v>
      </c>
      <c r="J145" s="124" t="s">
        <v>64</v>
      </c>
    </row>
    <row r="146" spans="1:10" s="116" customFormat="1" ht="24.6" customHeight="1" x14ac:dyDescent="0.4">
      <c r="A146" s="107">
        <v>139</v>
      </c>
      <c r="B146" s="107" t="s">
        <v>1219</v>
      </c>
      <c r="C146" s="108" t="s">
        <v>62</v>
      </c>
      <c r="D146" s="113" t="s">
        <v>1135</v>
      </c>
      <c r="E146" s="113" t="s">
        <v>57</v>
      </c>
      <c r="F146" s="109" t="s">
        <v>1220</v>
      </c>
      <c r="G146" s="125">
        <v>6.2</v>
      </c>
      <c r="H146" s="126"/>
      <c r="I146" s="126">
        <v>14</v>
      </c>
      <c r="J146" s="123"/>
    </row>
    <row r="147" spans="1:10" s="116" customFormat="1" ht="24.6" customHeight="1" x14ac:dyDescent="0.4">
      <c r="A147" s="107">
        <v>140</v>
      </c>
      <c r="B147" s="107" t="s">
        <v>1221</v>
      </c>
      <c r="C147" s="108" t="s">
        <v>62</v>
      </c>
      <c r="D147" s="113" t="s">
        <v>1135</v>
      </c>
      <c r="E147" s="113" t="s">
        <v>57</v>
      </c>
      <c r="F147" s="109" t="s">
        <v>1222</v>
      </c>
      <c r="G147" s="125">
        <v>6.2</v>
      </c>
      <c r="H147" s="126"/>
      <c r="I147" s="126">
        <v>14</v>
      </c>
      <c r="J147" s="124" t="s">
        <v>63</v>
      </c>
    </row>
    <row r="148" spans="1:10" s="116" customFormat="1" ht="24.6" customHeight="1" x14ac:dyDescent="0.4">
      <c r="A148" s="107">
        <v>141</v>
      </c>
      <c r="B148" s="107" t="s">
        <v>1223</v>
      </c>
      <c r="C148" s="108" t="s">
        <v>62</v>
      </c>
      <c r="D148" s="113" t="s">
        <v>1135</v>
      </c>
      <c r="E148" s="113" t="s">
        <v>57</v>
      </c>
      <c r="F148" s="109" t="s">
        <v>1224</v>
      </c>
      <c r="G148" s="125">
        <v>6.2</v>
      </c>
      <c r="H148" s="126"/>
      <c r="I148" s="126">
        <v>14</v>
      </c>
      <c r="J148" s="124" t="s">
        <v>64</v>
      </c>
    </row>
    <row r="149" spans="1:10" s="116" customFormat="1" ht="24.6" customHeight="1" x14ac:dyDescent="0.4">
      <c r="A149" s="107">
        <v>142</v>
      </c>
      <c r="B149" s="107" t="s">
        <v>1225</v>
      </c>
      <c r="C149" s="108" t="s">
        <v>62</v>
      </c>
      <c r="D149" s="113" t="s">
        <v>1135</v>
      </c>
      <c r="E149" s="113" t="s">
        <v>57</v>
      </c>
      <c r="F149" s="109" t="s">
        <v>1226</v>
      </c>
      <c r="G149" s="125">
        <v>6.4</v>
      </c>
      <c r="H149" s="126"/>
      <c r="I149" s="126">
        <v>20</v>
      </c>
      <c r="J149" s="123"/>
    </row>
    <row r="150" spans="1:10" s="116" customFormat="1" ht="24.6" customHeight="1" x14ac:dyDescent="0.4">
      <c r="A150" s="107">
        <v>143</v>
      </c>
      <c r="B150" s="107" t="s">
        <v>1227</v>
      </c>
      <c r="C150" s="108" t="s">
        <v>62</v>
      </c>
      <c r="D150" s="113" t="s">
        <v>1135</v>
      </c>
      <c r="E150" s="113" t="s">
        <v>57</v>
      </c>
      <c r="F150" s="109" t="s">
        <v>1228</v>
      </c>
      <c r="G150" s="125">
        <v>6.4</v>
      </c>
      <c r="H150" s="126"/>
      <c r="I150" s="126">
        <v>20</v>
      </c>
      <c r="J150" s="124" t="s">
        <v>63</v>
      </c>
    </row>
    <row r="151" spans="1:10" s="116" customFormat="1" ht="24.6" customHeight="1" x14ac:dyDescent="0.4">
      <c r="A151" s="107">
        <v>144</v>
      </c>
      <c r="B151" s="107" t="s">
        <v>1229</v>
      </c>
      <c r="C151" s="108" t="s">
        <v>62</v>
      </c>
      <c r="D151" s="113" t="s">
        <v>1135</v>
      </c>
      <c r="E151" s="113" t="s">
        <v>57</v>
      </c>
      <c r="F151" s="109" t="s">
        <v>1230</v>
      </c>
      <c r="G151" s="125">
        <v>6.4</v>
      </c>
      <c r="H151" s="126"/>
      <c r="I151" s="126">
        <v>20</v>
      </c>
      <c r="J151" s="124" t="s">
        <v>64</v>
      </c>
    </row>
    <row r="152" spans="1:10" s="116" customFormat="1" ht="24.6" customHeight="1" x14ac:dyDescent="0.4">
      <c r="A152" s="107">
        <v>145</v>
      </c>
      <c r="B152" s="107" t="s">
        <v>1231</v>
      </c>
      <c r="C152" s="108" t="s">
        <v>62</v>
      </c>
      <c r="D152" s="113" t="s">
        <v>1232</v>
      </c>
      <c r="E152" s="113" t="s">
        <v>57</v>
      </c>
      <c r="F152" s="109" t="s">
        <v>65</v>
      </c>
      <c r="G152" s="125">
        <v>6.7</v>
      </c>
      <c r="H152" s="126"/>
      <c r="I152" s="126">
        <v>7.1</v>
      </c>
      <c r="J152" s="123"/>
    </row>
    <row r="153" spans="1:10" s="116" customFormat="1" ht="24.6" customHeight="1" x14ac:dyDescent="0.4">
      <c r="A153" s="107">
        <v>146</v>
      </c>
      <c r="B153" s="107" t="s">
        <v>1233</v>
      </c>
      <c r="C153" s="108" t="s">
        <v>62</v>
      </c>
      <c r="D153" s="113" t="s">
        <v>1232</v>
      </c>
      <c r="E153" s="113" t="s">
        <v>57</v>
      </c>
      <c r="F153" s="109" t="s">
        <v>1234</v>
      </c>
      <c r="G153" s="125">
        <v>6.7</v>
      </c>
      <c r="H153" s="126"/>
      <c r="I153" s="126">
        <v>7.1</v>
      </c>
      <c r="J153" s="124" t="s">
        <v>63</v>
      </c>
    </row>
    <row r="154" spans="1:10" s="116" customFormat="1" ht="24.6" customHeight="1" x14ac:dyDescent="0.4">
      <c r="A154" s="107">
        <v>147</v>
      </c>
      <c r="B154" s="107" t="s">
        <v>1235</v>
      </c>
      <c r="C154" s="108" t="s">
        <v>62</v>
      </c>
      <c r="D154" s="113" t="s">
        <v>1232</v>
      </c>
      <c r="E154" s="113" t="s">
        <v>57</v>
      </c>
      <c r="F154" s="109" t="s">
        <v>1236</v>
      </c>
      <c r="G154" s="125">
        <v>6.7</v>
      </c>
      <c r="H154" s="126"/>
      <c r="I154" s="126">
        <v>7.1</v>
      </c>
      <c r="J154" s="124" t="s">
        <v>64</v>
      </c>
    </row>
    <row r="155" spans="1:10" s="116" customFormat="1" ht="24.6" customHeight="1" x14ac:dyDescent="0.4">
      <c r="A155" s="107">
        <v>148</v>
      </c>
      <c r="B155" s="107" t="s">
        <v>1237</v>
      </c>
      <c r="C155" s="108" t="s">
        <v>62</v>
      </c>
      <c r="D155" s="113" t="s">
        <v>1232</v>
      </c>
      <c r="E155" s="113" t="s">
        <v>57</v>
      </c>
      <c r="F155" s="109" t="s">
        <v>66</v>
      </c>
      <c r="G155" s="125">
        <v>6.7</v>
      </c>
      <c r="H155" s="126"/>
      <c r="I155" s="126">
        <v>7.1</v>
      </c>
      <c r="J155" s="123"/>
    </row>
    <row r="156" spans="1:10" s="116" customFormat="1" ht="24.6" customHeight="1" x14ac:dyDescent="0.4">
      <c r="A156" s="107">
        <v>149</v>
      </c>
      <c r="B156" s="107" t="s">
        <v>1238</v>
      </c>
      <c r="C156" s="108" t="s">
        <v>62</v>
      </c>
      <c r="D156" s="113" t="s">
        <v>1232</v>
      </c>
      <c r="E156" s="113" t="s">
        <v>57</v>
      </c>
      <c r="F156" s="109" t="s">
        <v>1239</v>
      </c>
      <c r="G156" s="125">
        <v>6.7</v>
      </c>
      <c r="H156" s="126"/>
      <c r="I156" s="126">
        <v>7.1</v>
      </c>
      <c r="J156" s="124" t="s">
        <v>63</v>
      </c>
    </row>
    <row r="157" spans="1:10" s="116" customFormat="1" ht="24.6" customHeight="1" x14ac:dyDescent="0.4">
      <c r="A157" s="107">
        <v>150</v>
      </c>
      <c r="B157" s="107" t="s">
        <v>1240</v>
      </c>
      <c r="C157" s="108" t="s">
        <v>62</v>
      </c>
      <c r="D157" s="113" t="s">
        <v>1232</v>
      </c>
      <c r="E157" s="113" t="s">
        <v>57</v>
      </c>
      <c r="F157" s="109" t="s">
        <v>1241</v>
      </c>
      <c r="G157" s="125">
        <v>6.7</v>
      </c>
      <c r="H157" s="126"/>
      <c r="I157" s="126">
        <v>7.1</v>
      </c>
      <c r="J157" s="124" t="s">
        <v>64</v>
      </c>
    </row>
    <row r="158" spans="1:10" s="116" customFormat="1" ht="24.6" customHeight="1" x14ac:dyDescent="0.4">
      <c r="A158" s="107">
        <v>151</v>
      </c>
      <c r="B158" s="107" t="s">
        <v>1242</v>
      </c>
      <c r="C158" s="108" t="s">
        <v>62</v>
      </c>
      <c r="D158" s="113" t="s">
        <v>1232</v>
      </c>
      <c r="E158" s="113" t="s">
        <v>57</v>
      </c>
      <c r="F158" s="109" t="s">
        <v>67</v>
      </c>
      <c r="G158" s="125">
        <v>6.1</v>
      </c>
      <c r="H158" s="126"/>
      <c r="I158" s="126">
        <v>20</v>
      </c>
      <c r="J158" s="123"/>
    </row>
    <row r="159" spans="1:10" s="116" customFormat="1" ht="24.6" customHeight="1" x14ac:dyDescent="0.4">
      <c r="A159" s="107">
        <v>152</v>
      </c>
      <c r="B159" s="107" t="s">
        <v>1243</v>
      </c>
      <c r="C159" s="108" t="s">
        <v>62</v>
      </c>
      <c r="D159" s="113" t="s">
        <v>1232</v>
      </c>
      <c r="E159" s="113" t="s">
        <v>57</v>
      </c>
      <c r="F159" s="109" t="s">
        <v>1244</v>
      </c>
      <c r="G159" s="125">
        <v>6.1</v>
      </c>
      <c r="H159" s="126"/>
      <c r="I159" s="126">
        <v>20</v>
      </c>
      <c r="J159" s="124" t="s">
        <v>63</v>
      </c>
    </row>
    <row r="160" spans="1:10" s="116" customFormat="1" ht="24.6" customHeight="1" x14ac:dyDescent="0.4">
      <c r="A160" s="107">
        <v>153</v>
      </c>
      <c r="B160" s="107" t="s">
        <v>1245</v>
      </c>
      <c r="C160" s="108" t="s">
        <v>62</v>
      </c>
      <c r="D160" s="113" t="s">
        <v>1232</v>
      </c>
      <c r="E160" s="113" t="s">
        <v>57</v>
      </c>
      <c r="F160" s="109" t="s">
        <v>1246</v>
      </c>
      <c r="G160" s="125">
        <v>6.1</v>
      </c>
      <c r="H160" s="126"/>
      <c r="I160" s="126">
        <v>20</v>
      </c>
      <c r="J160" s="124" t="s">
        <v>64</v>
      </c>
    </row>
    <row r="161" spans="1:10" s="116" customFormat="1" ht="24.6" customHeight="1" x14ac:dyDescent="0.4">
      <c r="A161" s="107">
        <v>154</v>
      </c>
      <c r="B161" s="107" t="s">
        <v>1247</v>
      </c>
      <c r="C161" s="108" t="s">
        <v>62</v>
      </c>
      <c r="D161" s="113" t="s">
        <v>1248</v>
      </c>
      <c r="E161" s="113" t="s">
        <v>59</v>
      </c>
      <c r="F161" s="109" t="s">
        <v>1249</v>
      </c>
      <c r="G161" s="125"/>
      <c r="H161" s="126">
        <v>6.5</v>
      </c>
      <c r="I161" s="126">
        <v>22.4</v>
      </c>
      <c r="J161" s="123"/>
    </row>
    <row r="162" spans="1:10" s="116" customFormat="1" ht="24.6" customHeight="1" x14ac:dyDescent="0.4">
      <c r="A162" s="107">
        <v>155</v>
      </c>
      <c r="B162" s="107" t="s">
        <v>1250</v>
      </c>
      <c r="C162" s="108" t="s">
        <v>62</v>
      </c>
      <c r="D162" s="113" t="s">
        <v>1248</v>
      </c>
      <c r="E162" s="113" t="s">
        <v>59</v>
      </c>
      <c r="F162" s="109" t="s">
        <v>1251</v>
      </c>
      <c r="G162" s="127"/>
      <c r="H162" s="126">
        <v>6.5</v>
      </c>
      <c r="I162" s="126">
        <v>22.4</v>
      </c>
      <c r="J162" s="124" t="s">
        <v>63</v>
      </c>
    </row>
    <row r="163" spans="1:10" s="116" customFormat="1" ht="24.6" customHeight="1" x14ac:dyDescent="0.4">
      <c r="A163" s="107">
        <v>156</v>
      </c>
      <c r="B163" s="107" t="s">
        <v>1252</v>
      </c>
      <c r="C163" s="108" t="s">
        <v>62</v>
      </c>
      <c r="D163" s="113" t="s">
        <v>1248</v>
      </c>
      <c r="E163" s="113" t="s">
        <v>59</v>
      </c>
      <c r="F163" s="109" t="s">
        <v>1253</v>
      </c>
      <c r="G163" s="127"/>
      <c r="H163" s="126">
        <v>6.5</v>
      </c>
      <c r="I163" s="126">
        <v>22.4</v>
      </c>
      <c r="J163" s="124" t="s">
        <v>64</v>
      </c>
    </row>
    <row r="164" spans="1:10" s="116" customFormat="1" ht="24.6" customHeight="1" x14ac:dyDescent="0.4">
      <c r="A164" s="107">
        <v>157</v>
      </c>
      <c r="B164" s="107" t="s">
        <v>1254</v>
      </c>
      <c r="C164" s="108" t="s">
        <v>62</v>
      </c>
      <c r="D164" s="113" t="s">
        <v>1248</v>
      </c>
      <c r="E164" s="113" t="s">
        <v>59</v>
      </c>
      <c r="F164" s="109" t="s">
        <v>68</v>
      </c>
      <c r="G164" s="127"/>
      <c r="H164" s="128">
        <v>6.1</v>
      </c>
      <c r="I164" s="128">
        <v>28</v>
      </c>
      <c r="J164" s="123"/>
    </row>
    <row r="165" spans="1:10" s="116" customFormat="1" ht="24.6" customHeight="1" x14ac:dyDescent="0.4">
      <c r="A165" s="107">
        <v>158</v>
      </c>
      <c r="B165" s="107" t="s">
        <v>1255</v>
      </c>
      <c r="C165" s="108" t="s">
        <v>62</v>
      </c>
      <c r="D165" s="113" t="s">
        <v>1248</v>
      </c>
      <c r="E165" s="113" t="s">
        <v>59</v>
      </c>
      <c r="F165" s="109" t="s">
        <v>69</v>
      </c>
      <c r="G165" s="127"/>
      <c r="H165" s="128">
        <v>6.1</v>
      </c>
      <c r="I165" s="128">
        <v>28</v>
      </c>
      <c r="J165" s="124" t="s">
        <v>63</v>
      </c>
    </row>
    <row r="166" spans="1:10" s="116" customFormat="1" ht="24.6" customHeight="1" x14ac:dyDescent="0.4">
      <c r="A166" s="107">
        <v>159</v>
      </c>
      <c r="B166" s="107" t="s">
        <v>1256</v>
      </c>
      <c r="C166" s="108" t="s">
        <v>62</v>
      </c>
      <c r="D166" s="113" t="s">
        <v>1248</v>
      </c>
      <c r="E166" s="113" t="s">
        <v>59</v>
      </c>
      <c r="F166" s="109" t="s">
        <v>70</v>
      </c>
      <c r="G166" s="127"/>
      <c r="H166" s="128">
        <v>6.1</v>
      </c>
      <c r="I166" s="128">
        <v>28</v>
      </c>
      <c r="J166" s="124" t="s">
        <v>64</v>
      </c>
    </row>
    <row r="167" spans="1:10" s="116" customFormat="1" ht="24.6" customHeight="1" x14ac:dyDescent="0.4">
      <c r="A167" s="107">
        <v>160</v>
      </c>
      <c r="B167" s="107" t="s">
        <v>1257</v>
      </c>
      <c r="C167" s="108" t="s">
        <v>62</v>
      </c>
      <c r="D167" s="113" t="s">
        <v>1248</v>
      </c>
      <c r="E167" s="113" t="s">
        <v>59</v>
      </c>
      <c r="F167" s="109" t="s">
        <v>71</v>
      </c>
      <c r="G167" s="127"/>
      <c r="H167" s="128">
        <v>6.5</v>
      </c>
      <c r="I167" s="128">
        <v>33.5</v>
      </c>
      <c r="J167" s="123"/>
    </row>
    <row r="168" spans="1:10" s="116" customFormat="1" ht="24.6" customHeight="1" x14ac:dyDescent="0.4">
      <c r="A168" s="107">
        <v>161</v>
      </c>
      <c r="B168" s="107" t="s">
        <v>1258</v>
      </c>
      <c r="C168" s="108" t="s">
        <v>62</v>
      </c>
      <c r="D168" s="113" t="s">
        <v>1248</v>
      </c>
      <c r="E168" s="113" t="s">
        <v>59</v>
      </c>
      <c r="F168" s="109" t="s">
        <v>72</v>
      </c>
      <c r="G168" s="127"/>
      <c r="H168" s="128">
        <v>6.5</v>
      </c>
      <c r="I168" s="128">
        <v>33.5</v>
      </c>
      <c r="J168" s="124" t="s">
        <v>63</v>
      </c>
    </row>
    <row r="169" spans="1:10" s="116" customFormat="1" ht="24.6" customHeight="1" x14ac:dyDescent="0.4">
      <c r="A169" s="107">
        <v>162</v>
      </c>
      <c r="B169" s="107" t="s">
        <v>1259</v>
      </c>
      <c r="C169" s="108" t="s">
        <v>62</v>
      </c>
      <c r="D169" s="113" t="s">
        <v>1248</v>
      </c>
      <c r="E169" s="113" t="s">
        <v>59</v>
      </c>
      <c r="F169" s="109" t="s">
        <v>73</v>
      </c>
      <c r="G169" s="127"/>
      <c r="H169" s="128">
        <v>6.5</v>
      </c>
      <c r="I169" s="128">
        <v>33.5</v>
      </c>
      <c r="J169" s="124" t="s">
        <v>64</v>
      </c>
    </row>
    <row r="170" spans="1:10" s="116" customFormat="1" ht="24.6" customHeight="1" x14ac:dyDescent="0.4">
      <c r="A170" s="107">
        <v>163</v>
      </c>
      <c r="B170" s="107" t="s">
        <v>1260</v>
      </c>
      <c r="C170" s="108" t="s">
        <v>62</v>
      </c>
      <c r="D170" s="113" t="s">
        <v>1248</v>
      </c>
      <c r="E170" s="113" t="s">
        <v>59</v>
      </c>
      <c r="F170" s="109" t="s">
        <v>74</v>
      </c>
      <c r="G170" s="127"/>
      <c r="H170" s="128">
        <v>6.3</v>
      </c>
      <c r="I170" s="128">
        <v>40</v>
      </c>
      <c r="J170" s="123"/>
    </row>
    <row r="171" spans="1:10" s="116" customFormat="1" ht="24.6" customHeight="1" x14ac:dyDescent="0.4">
      <c r="A171" s="107">
        <v>164</v>
      </c>
      <c r="B171" s="107" t="s">
        <v>1261</v>
      </c>
      <c r="C171" s="108" t="s">
        <v>62</v>
      </c>
      <c r="D171" s="113" t="s">
        <v>1248</v>
      </c>
      <c r="E171" s="113" t="s">
        <v>59</v>
      </c>
      <c r="F171" s="109" t="s">
        <v>75</v>
      </c>
      <c r="G171" s="127"/>
      <c r="H171" s="128">
        <v>6.3</v>
      </c>
      <c r="I171" s="128">
        <v>40</v>
      </c>
      <c r="J171" s="124" t="s">
        <v>63</v>
      </c>
    </row>
    <row r="172" spans="1:10" s="116" customFormat="1" ht="24.6" customHeight="1" x14ac:dyDescent="0.4">
      <c r="A172" s="107">
        <v>165</v>
      </c>
      <c r="B172" s="107" t="s">
        <v>1262</v>
      </c>
      <c r="C172" s="108" t="s">
        <v>62</v>
      </c>
      <c r="D172" s="113" t="s">
        <v>1248</v>
      </c>
      <c r="E172" s="113" t="s">
        <v>59</v>
      </c>
      <c r="F172" s="109" t="s">
        <v>76</v>
      </c>
      <c r="G172" s="127"/>
      <c r="H172" s="128">
        <v>6.3</v>
      </c>
      <c r="I172" s="128">
        <v>40</v>
      </c>
      <c r="J172" s="124" t="s">
        <v>64</v>
      </c>
    </row>
    <row r="173" spans="1:10" s="116" customFormat="1" ht="24.6" customHeight="1" x14ac:dyDescent="0.4">
      <c r="A173" s="107">
        <v>166</v>
      </c>
      <c r="B173" s="107" t="s">
        <v>1263</v>
      </c>
      <c r="C173" s="108" t="s">
        <v>62</v>
      </c>
      <c r="D173" s="113" t="s">
        <v>1264</v>
      </c>
      <c r="E173" s="113" t="s">
        <v>59</v>
      </c>
      <c r="F173" s="109" t="s">
        <v>77</v>
      </c>
      <c r="G173" s="127"/>
      <c r="H173" s="128">
        <v>6.1</v>
      </c>
      <c r="I173" s="128">
        <v>33.5</v>
      </c>
      <c r="J173" s="123"/>
    </row>
    <row r="174" spans="1:10" s="116" customFormat="1" ht="24.6" customHeight="1" x14ac:dyDescent="0.4">
      <c r="A174" s="107">
        <v>167</v>
      </c>
      <c r="B174" s="107" t="s">
        <v>1265</v>
      </c>
      <c r="C174" s="108" t="s">
        <v>62</v>
      </c>
      <c r="D174" s="113" t="s">
        <v>1264</v>
      </c>
      <c r="E174" s="113" t="s">
        <v>59</v>
      </c>
      <c r="F174" s="109" t="s">
        <v>78</v>
      </c>
      <c r="G174" s="127"/>
      <c r="H174" s="128">
        <v>6.1</v>
      </c>
      <c r="I174" s="128">
        <v>33.5</v>
      </c>
      <c r="J174" s="124" t="s">
        <v>63</v>
      </c>
    </row>
    <row r="175" spans="1:10" s="116" customFormat="1" ht="24.6" customHeight="1" x14ac:dyDescent="0.4">
      <c r="A175" s="107">
        <v>168</v>
      </c>
      <c r="B175" s="107" t="s">
        <v>1266</v>
      </c>
      <c r="C175" s="108" t="s">
        <v>62</v>
      </c>
      <c r="D175" s="113" t="s">
        <v>1264</v>
      </c>
      <c r="E175" s="113" t="s">
        <v>59</v>
      </c>
      <c r="F175" s="109" t="s">
        <v>79</v>
      </c>
      <c r="G175" s="127"/>
      <c r="H175" s="128">
        <v>6.1</v>
      </c>
      <c r="I175" s="128">
        <v>33.5</v>
      </c>
      <c r="J175" s="124" t="s">
        <v>64</v>
      </c>
    </row>
    <row r="176" spans="1:10" s="116" customFormat="1" ht="24.6" customHeight="1" x14ac:dyDescent="0.4">
      <c r="A176" s="107">
        <v>169</v>
      </c>
      <c r="B176" s="107" t="s">
        <v>1267</v>
      </c>
      <c r="C176" s="108" t="s">
        <v>62</v>
      </c>
      <c r="D176" s="113" t="s">
        <v>1268</v>
      </c>
      <c r="E176" s="113" t="s">
        <v>59</v>
      </c>
      <c r="F176" s="109" t="s">
        <v>80</v>
      </c>
      <c r="G176" s="125"/>
      <c r="H176" s="126">
        <v>6.5</v>
      </c>
      <c r="I176" s="126">
        <v>22.4</v>
      </c>
      <c r="J176" s="123"/>
    </row>
    <row r="177" spans="1:10" s="116" customFormat="1" ht="24.6" customHeight="1" x14ac:dyDescent="0.4">
      <c r="A177" s="107">
        <v>170</v>
      </c>
      <c r="B177" s="107" t="s">
        <v>1269</v>
      </c>
      <c r="C177" s="108" t="s">
        <v>62</v>
      </c>
      <c r="D177" s="113" t="s">
        <v>1268</v>
      </c>
      <c r="E177" s="113" t="s">
        <v>59</v>
      </c>
      <c r="F177" s="109" t="s">
        <v>1270</v>
      </c>
      <c r="G177" s="125"/>
      <c r="H177" s="126">
        <v>6.5</v>
      </c>
      <c r="I177" s="126">
        <v>22.4</v>
      </c>
      <c r="J177" s="124" t="s">
        <v>63</v>
      </c>
    </row>
    <row r="178" spans="1:10" s="116" customFormat="1" ht="24.6" customHeight="1" x14ac:dyDescent="0.4">
      <c r="A178" s="107">
        <v>171</v>
      </c>
      <c r="B178" s="107" t="s">
        <v>1271</v>
      </c>
      <c r="C178" s="108" t="s">
        <v>62</v>
      </c>
      <c r="D178" s="113" t="s">
        <v>1268</v>
      </c>
      <c r="E178" s="113" t="s">
        <v>59</v>
      </c>
      <c r="F178" s="109" t="s">
        <v>1272</v>
      </c>
      <c r="G178" s="125"/>
      <c r="H178" s="126">
        <v>6.5</v>
      </c>
      <c r="I178" s="126">
        <v>22.4</v>
      </c>
      <c r="J178" s="124" t="s">
        <v>64</v>
      </c>
    </row>
    <row r="179" spans="1:10" s="116" customFormat="1" ht="24.6" customHeight="1" x14ac:dyDescent="0.4">
      <c r="A179" s="107">
        <v>172</v>
      </c>
      <c r="B179" s="107" t="s">
        <v>1273</v>
      </c>
      <c r="C179" s="108" t="s">
        <v>62</v>
      </c>
      <c r="D179" s="113" t="s">
        <v>1268</v>
      </c>
      <c r="E179" s="113" t="s">
        <v>59</v>
      </c>
      <c r="F179" s="109" t="s">
        <v>1274</v>
      </c>
      <c r="G179" s="125"/>
      <c r="H179" s="126">
        <v>6.1</v>
      </c>
      <c r="I179" s="126">
        <v>28</v>
      </c>
      <c r="J179" s="123"/>
    </row>
    <row r="180" spans="1:10" s="116" customFormat="1" ht="24.6" customHeight="1" x14ac:dyDescent="0.4">
      <c r="A180" s="107">
        <v>173</v>
      </c>
      <c r="B180" s="107" t="s">
        <v>1275</v>
      </c>
      <c r="C180" s="108" t="s">
        <v>62</v>
      </c>
      <c r="D180" s="113" t="s">
        <v>1268</v>
      </c>
      <c r="E180" s="113" t="s">
        <v>59</v>
      </c>
      <c r="F180" s="109" t="s">
        <v>1276</v>
      </c>
      <c r="G180" s="125"/>
      <c r="H180" s="126">
        <v>6.1</v>
      </c>
      <c r="I180" s="126">
        <v>28</v>
      </c>
      <c r="J180" s="124" t="s">
        <v>63</v>
      </c>
    </row>
    <row r="181" spans="1:10" s="116" customFormat="1" ht="24.6" customHeight="1" x14ac:dyDescent="0.4">
      <c r="A181" s="107">
        <v>174</v>
      </c>
      <c r="B181" s="107" t="s">
        <v>1277</v>
      </c>
      <c r="C181" s="108" t="s">
        <v>62</v>
      </c>
      <c r="D181" s="113" t="s">
        <v>1268</v>
      </c>
      <c r="E181" s="113" t="s">
        <v>59</v>
      </c>
      <c r="F181" s="109" t="s">
        <v>1278</v>
      </c>
      <c r="G181" s="125"/>
      <c r="H181" s="126">
        <v>6.1</v>
      </c>
      <c r="I181" s="126">
        <v>28</v>
      </c>
      <c r="J181" s="124" t="s">
        <v>64</v>
      </c>
    </row>
    <row r="182" spans="1:10" s="116" customFormat="1" ht="24.6" customHeight="1" x14ac:dyDescent="0.4">
      <c r="A182" s="107">
        <v>175</v>
      </c>
      <c r="B182" s="107" t="s">
        <v>1279</v>
      </c>
      <c r="C182" s="108" t="s">
        <v>62</v>
      </c>
      <c r="D182" s="113" t="s">
        <v>1268</v>
      </c>
      <c r="E182" s="113" t="s">
        <v>59</v>
      </c>
      <c r="F182" s="109" t="s">
        <v>81</v>
      </c>
      <c r="G182" s="125"/>
      <c r="H182" s="126">
        <v>6.5</v>
      </c>
      <c r="I182" s="126">
        <v>33.5</v>
      </c>
      <c r="J182" s="123"/>
    </row>
    <row r="183" spans="1:10" s="116" customFormat="1" ht="24.6" customHeight="1" x14ac:dyDescent="0.4">
      <c r="A183" s="107">
        <v>176</v>
      </c>
      <c r="B183" s="107" t="s">
        <v>1280</v>
      </c>
      <c r="C183" s="108" t="s">
        <v>62</v>
      </c>
      <c r="D183" s="113" t="s">
        <v>1268</v>
      </c>
      <c r="E183" s="113" t="s">
        <v>59</v>
      </c>
      <c r="F183" s="109" t="s">
        <v>1281</v>
      </c>
      <c r="G183" s="125"/>
      <c r="H183" s="126">
        <v>6.5</v>
      </c>
      <c r="I183" s="126">
        <v>33.5</v>
      </c>
      <c r="J183" s="124" t="s">
        <v>63</v>
      </c>
    </row>
    <row r="184" spans="1:10" s="116" customFormat="1" ht="24.6" customHeight="1" x14ac:dyDescent="0.4">
      <c r="A184" s="107">
        <v>177</v>
      </c>
      <c r="B184" s="107" t="s">
        <v>1282</v>
      </c>
      <c r="C184" s="108" t="s">
        <v>62</v>
      </c>
      <c r="D184" s="113" t="s">
        <v>1268</v>
      </c>
      <c r="E184" s="113" t="s">
        <v>59</v>
      </c>
      <c r="F184" s="109" t="s">
        <v>1283</v>
      </c>
      <c r="G184" s="125"/>
      <c r="H184" s="126">
        <v>6.5</v>
      </c>
      <c r="I184" s="126">
        <v>33.5</v>
      </c>
      <c r="J184" s="124" t="s">
        <v>64</v>
      </c>
    </row>
    <row r="185" spans="1:10" s="116" customFormat="1" ht="24.6" customHeight="1" x14ac:dyDescent="0.4">
      <c r="A185" s="107">
        <v>178</v>
      </c>
      <c r="B185" s="107" t="s">
        <v>1284</v>
      </c>
      <c r="C185" s="108" t="s">
        <v>62</v>
      </c>
      <c r="D185" s="113" t="s">
        <v>1268</v>
      </c>
      <c r="E185" s="113" t="s">
        <v>59</v>
      </c>
      <c r="F185" s="109" t="s">
        <v>1285</v>
      </c>
      <c r="G185" s="125"/>
      <c r="H185" s="126">
        <v>6.3</v>
      </c>
      <c r="I185" s="126">
        <v>40</v>
      </c>
      <c r="J185" s="123"/>
    </row>
    <row r="186" spans="1:10" s="116" customFormat="1" ht="24.6" customHeight="1" x14ac:dyDescent="0.4">
      <c r="A186" s="107">
        <v>179</v>
      </c>
      <c r="B186" s="107" t="s">
        <v>1286</v>
      </c>
      <c r="C186" s="108" t="s">
        <v>62</v>
      </c>
      <c r="D186" s="113" t="s">
        <v>1268</v>
      </c>
      <c r="E186" s="113" t="s">
        <v>59</v>
      </c>
      <c r="F186" s="109" t="s">
        <v>1287</v>
      </c>
      <c r="G186" s="125"/>
      <c r="H186" s="126">
        <v>6.3</v>
      </c>
      <c r="I186" s="126">
        <v>40</v>
      </c>
      <c r="J186" s="124" t="s">
        <v>63</v>
      </c>
    </row>
    <row r="187" spans="1:10" s="116" customFormat="1" ht="24.6" customHeight="1" x14ac:dyDescent="0.4">
      <c r="A187" s="107">
        <v>180</v>
      </c>
      <c r="B187" s="107" t="s">
        <v>1288</v>
      </c>
      <c r="C187" s="108" t="s">
        <v>62</v>
      </c>
      <c r="D187" s="113" t="s">
        <v>1268</v>
      </c>
      <c r="E187" s="113" t="s">
        <v>59</v>
      </c>
      <c r="F187" s="109" t="s">
        <v>1289</v>
      </c>
      <c r="G187" s="125"/>
      <c r="H187" s="126">
        <v>6.3</v>
      </c>
      <c r="I187" s="126">
        <v>40</v>
      </c>
      <c r="J187" s="124" t="s">
        <v>64</v>
      </c>
    </row>
    <row r="188" spans="1:10" s="116" customFormat="1" ht="24.6" customHeight="1" x14ac:dyDescent="0.4">
      <c r="A188" s="107">
        <v>181</v>
      </c>
      <c r="B188" s="107" t="s">
        <v>1290</v>
      </c>
      <c r="C188" s="108" t="s">
        <v>62</v>
      </c>
      <c r="D188" s="113" t="s">
        <v>1268</v>
      </c>
      <c r="E188" s="113" t="s">
        <v>59</v>
      </c>
      <c r="F188" s="109" t="s">
        <v>82</v>
      </c>
      <c r="G188" s="125"/>
      <c r="H188" s="126">
        <v>6.1</v>
      </c>
      <c r="I188" s="126">
        <v>33.5</v>
      </c>
      <c r="J188" s="123"/>
    </row>
    <row r="189" spans="1:10" s="116" customFormat="1" ht="24.6" customHeight="1" x14ac:dyDescent="0.4">
      <c r="A189" s="107">
        <v>182</v>
      </c>
      <c r="B189" s="107" t="s">
        <v>1291</v>
      </c>
      <c r="C189" s="108" t="s">
        <v>62</v>
      </c>
      <c r="D189" s="113" t="s">
        <v>1268</v>
      </c>
      <c r="E189" s="113" t="s">
        <v>59</v>
      </c>
      <c r="F189" s="109" t="s">
        <v>1292</v>
      </c>
      <c r="G189" s="125"/>
      <c r="H189" s="126">
        <v>6.1</v>
      </c>
      <c r="I189" s="126">
        <v>33.5</v>
      </c>
      <c r="J189" s="124" t="s">
        <v>63</v>
      </c>
    </row>
    <row r="190" spans="1:10" s="116" customFormat="1" ht="24.6" customHeight="1" x14ac:dyDescent="0.4">
      <c r="A190" s="107">
        <v>183</v>
      </c>
      <c r="B190" s="107" t="s">
        <v>1293</v>
      </c>
      <c r="C190" s="108" t="s">
        <v>62</v>
      </c>
      <c r="D190" s="113" t="s">
        <v>1268</v>
      </c>
      <c r="E190" s="113" t="s">
        <v>59</v>
      </c>
      <c r="F190" s="109" t="s">
        <v>1294</v>
      </c>
      <c r="G190" s="125"/>
      <c r="H190" s="126">
        <v>6.1</v>
      </c>
      <c r="I190" s="126">
        <v>33.5</v>
      </c>
      <c r="J190" s="124" t="s">
        <v>64</v>
      </c>
    </row>
    <row r="191" spans="1:10" s="116" customFormat="1" ht="24.6" customHeight="1" x14ac:dyDescent="0.4">
      <c r="A191" s="107">
        <v>184</v>
      </c>
      <c r="B191" s="107" t="s">
        <v>1295</v>
      </c>
      <c r="C191" s="108" t="s">
        <v>62</v>
      </c>
      <c r="D191" s="113" t="s">
        <v>1296</v>
      </c>
      <c r="E191" s="113" t="s">
        <v>59</v>
      </c>
      <c r="F191" s="109" t="s">
        <v>1297</v>
      </c>
      <c r="G191" s="125"/>
      <c r="H191" s="126">
        <v>6.2</v>
      </c>
      <c r="I191" s="126">
        <v>8</v>
      </c>
      <c r="J191" s="123"/>
    </row>
    <row r="192" spans="1:10" s="116" customFormat="1" ht="24.6" customHeight="1" x14ac:dyDescent="0.4">
      <c r="A192" s="107">
        <v>185</v>
      </c>
      <c r="B192" s="107" t="s">
        <v>1298</v>
      </c>
      <c r="C192" s="108" t="s">
        <v>62</v>
      </c>
      <c r="D192" s="113" t="s">
        <v>1296</v>
      </c>
      <c r="E192" s="113" t="s">
        <v>59</v>
      </c>
      <c r="F192" s="109" t="s">
        <v>1299</v>
      </c>
      <c r="G192" s="125"/>
      <c r="H192" s="126">
        <v>6.2</v>
      </c>
      <c r="I192" s="126">
        <v>8</v>
      </c>
      <c r="J192" s="124" t="s">
        <v>63</v>
      </c>
    </row>
    <row r="193" spans="1:10" s="116" customFormat="1" ht="24.6" customHeight="1" x14ac:dyDescent="0.4">
      <c r="A193" s="107">
        <v>186</v>
      </c>
      <c r="B193" s="107" t="s">
        <v>1300</v>
      </c>
      <c r="C193" s="108" t="s">
        <v>62</v>
      </c>
      <c r="D193" s="113" t="s">
        <v>1296</v>
      </c>
      <c r="E193" s="113" t="s">
        <v>59</v>
      </c>
      <c r="F193" s="109" t="s">
        <v>1301</v>
      </c>
      <c r="G193" s="125"/>
      <c r="H193" s="126">
        <v>6.2</v>
      </c>
      <c r="I193" s="126">
        <v>8</v>
      </c>
      <c r="J193" s="124" t="s">
        <v>64</v>
      </c>
    </row>
    <row r="194" spans="1:10" s="116" customFormat="1" ht="24.6" customHeight="1" x14ac:dyDescent="0.4">
      <c r="A194" s="107">
        <v>187</v>
      </c>
      <c r="B194" s="107" t="s">
        <v>1302</v>
      </c>
      <c r="C194" s="108" t="s">
        <v>62</v>
      </c>
      <c r="D194" s="113" t="s">
        <v>1296</v>
      </c>
      <c r="E194" s="113" t="s">
        <v>59</v>
      </c>
      <c r="F194" s="109" t="s">
        <v>1303</v>
      </c>
      <c r="G194" s="125"/>
      <c r="H194" s="126">
        <v>6.2</v>
      </c>
      <c r="I194" s="126">
        <v>8</v>
      </c>
      <c r="J194" s="123"/>
    </row>
    <row r="195" spans="1:10" s="116" customFormat="1" ht="24.6" customHeight="1" x14ac:dyDescent="0.4">
      <c r="A195" s="107">
        <v>188</v>
      </c>
      <c r="B195" s="107" t="s">
        <v>1304</v>
      </c>
      <c r="C195" s="108" t="s">
        <v>62</v>
      </c>
      <c r="D195" s="113" t="s">
        <v>1296</v>
      </c>
      <c r="E195" s="113" t="s">
        <v>59</v>
      </c>
      <c r="F195" s="109" t="s">
        <v>1305</v>
      </c>
      <c r="G195" s="125"/>
      <c r="H195" s="126">
        <v>6.2</v>
      </c>
      <c r="I195" s="126">
        <v>8</v>
      </c>
      <c r="J195" s="124" t="s">
        <v>63</v>
      </c>
    </row>
    <row r="196" spans="1:10" s="116" customFormat="1" ht="24.6" customHeight="1" x14ac:dyDescent="0.4">
      <c r="A196" s="107">
        <v>189</v>
      </c>
      <c r="B196" s="107" t="s">
        <v>1306</v>
      </c>
      <c r="C196" s="108" t="s">
        <v>62</v>
      </c>
      <c r="D196" s="113" t="s">
        <v>1296</v>
      </c>
      <c r="E196" s="113" t="s">
        <v>59</v>
      </c>
      <c r="F196" s="109" t="s">
        <v>1307</v>
      </c>
      <c r="G196" s="125"/>
      <c r="H196" s="126">
        <v>6.2</v>
      </c>
      <c r="I196" s="126">
        <v>8</v>
      </c>
      <c r="J196" s="124" t="s">
        <v>64</v>
      </c>
    </row>
    <row r="197" spans="1:10" s="116" customFormat="1" ht="24.6" customHeight="1" x14ac:dyDescent="0.4">
      <c r="A197" s="107">
        <v>190</v>
      </c>
      <c r="B197" s="107" t="s">
        <v>1308</v>
      </c>
      <c r="C197" s="108" t="s">
        <v>62</v>
      </c>
      <c r="D197" s="113" t="s">
        <v>1296</v>
      </c>
      <c r="E197" s="113" t="s">
        <v>59</v>
      </c>
      <c r="F197" s="109" t="s">
        <v>1309</v>
      </c>
      <c r="G197" s="125"/>
      <c r="H197" s="126">
        <v>6.3</v>
      </c>
      <c r="I197" s="126">
        <v>11.2</v>
      </c>
      <c r="J197" s="123"/>
    </row>
    <row r="198" spans="1:10" s="116" customFormat="1" ht="24.6" customHeight="1" x14ac:dyDescent="0.4">
      <c r="A198" s="107">
        <v>191</v>
      </c>
      <c r="B198" s="107" t="s">
        <v>1310</v>
      </c>
      <c r="C198" s="108" t="s">
        <v>62</v>
      </c>
      <c r="D198" s="113" t="s">
        <v>1296</v>
      </c>
      <c r="E198" s="113" t="s">
        <v>59</v>
      </c>
      <c r="F198" s="109" t="s">
        <v>1311</v>
      </c>
      <c r="G198" s="125"/>
      <c r="H198" s="126">
        <v>6.3</v>
      </c>
      <c r="I198" s="126">
        <v>11.2</v>
      </c>
      <c r="J198" s="124" t="s">
        <v>63</v>
      </c>
    </row>
    <row r="199" spans="1:10" s="116" customFormat="1" ht="24.6" customHeight="1" x14ac:dyDescent="0.4">
      <c r="A199" s="107">
        <v>192</v>
      </c>
      <c r="B199" s="107" t="s">
        <v>1312</v>
      </c>
      <c r="C199" s="108" t="s">
        <v>62</v>
      </c>
      <c r="D199" s="113" t="s">
        <v>1296</v>
      </c>
      <c r="E199" s="113" t="s">
        <v>59</v>
      </c>
      <c r="F199" s="109" t="s">
        <v>1313</v>
      </c>
      <c r="G199" s="125"/>
      <c r="H199" s="126">
        <v>6.3</v>
      </c>
      <c r="I199" s="126">
        <v>11.2</v>
      </c>
      <c r="J199" s="124" t="s">
        <v>64</v>
      </c>
    </row>
    <row r="200" spans="1:10" s="116" customFormat="1" ht="24.6" customHeight="1" x14ac:dyDescent="0.4">
      <c r="A200" s="107">
        <v>193</v>
      </c>
      <c r="B200" s="107" t="s">
        <v>1314</v>
      </c>
      <c r="C200" s="108" t="s">
        <v>62</v>
      </c>
      <c r="D200" s="113" t="s">
        <v>1296</v>
      </c>
      <c r="E200" s="113" t="s">
        <v>59</v>
      </c>
      <c r="F200" s="109" t="s">
        <v>1315</v>
      </c>
      <c r="G200" s="125"/>
      <c r="H200" s="126">
        <v>6.2</v>
      </c>
      <c r="I200" s="126">
        <v>14</v>
      </c>
      <c r="J200" s="123"/>
    </row>
    <row r="201" spans="1:10" s="116" customFormat="1" ht="24.6" customHeight="1" x14ac:dyDescent="0.4">
      <c r="A201" s="107">
        <v>194</v>
      </c>
      <c r="B201" s="107" t="s">
        <v>1316</v>
      </c>
      <c r="C201" s="108" t="s">
        <v>62</v>
      </c>
      <c r="D201" s="113" t="s">
        <v>1296</v>
      </c>
      <c r="E201" s="113" t="s">
        <v>59</v>
      </c>
      <c r="F201" s="109" t="s">
        <v>1317</v>
      </c>
      <c r="G201" s="125"/>
      <c r="H201" s="126">
        <v>6.2</v>
      </c>
      <c r="I201" s="126">
        <v>14</v>
      </c>
      <c r="J201" s="124" t="s">
        <v>63</v>
      </c>
    </row>
    <row r="202" spans="1:10" s="116" customFormat="1" ht="24.6" customHeight="1" x14ac:dyDescent="0.4">
      <c r="A202" s="107">
        <v>195</v>
      </c>
      <c r="B202" s="107" t="s">
        <v>1318</v>
      </c>
      <c r="C202" s="108" t="s">
        <v>62</v>
      </c>
      <c r="D202" s="113" t="s">
        <v>1296</v>
      </c>
      <c r="E202" s="113" t="s">
        <v>59</v>
      </c>
      <c r="F202" s="109" t="s">
        <v>1319</v>
      </c>
      <c r="G202" s="125"/>
      <c r="H202" s="126">
        <v>6.2</v>
      </c>
      <c r="I202" s="126">
        <v>14</v>
      </c>
      <c r="J202" s="124" t="s">
        <v>64</v>
      </c>
    </row>
    <row r="203" spans="1:10" s="116" customFormat="1" ht="24.6" customHeight="1" x14ac:dyDescent="0.4">
      <c r="A203" s="107">
        <v>196</v>
      </c>
      <c r="B203" s="107" t="s">
        <v>1320</v>
      </c>
      <c r="C203" s="108" t="s">
        <v>62</v>
      </c>
      <c r="D203" s="113" t="s">
        <v>1296</v>
      </c>
      <c r="E203" s="113" t="s">
        <v>59</v>
      </c>
      <c r="F203" s="109" t="s">
        <v>1321</v>
      </c>
      <c r="G203" s="125"/>
      <c r="H203" s="126">
        <v>6.6</v>
      </c>
      <c r="I203" s="126">
        <v>16</v>
      </c>
      <c r="J203" s="123"/>
    </row>
    <row r="204" spans="1:10" s="116" customFormat="1" ht="24.6" customHeight="1" x14ac:dyDescent="0.4">
      <c r="A204" s="107">
        <v>197</v>
      </c>
      <c r="B204" s="107" t="s">
        <v>1322</v>
      </c>
      <c r="C204" s="108" t="s">
        <v>62</v>
      </c>
      <c r="D204" s="113" t="s">
        <v>1296</v>
      </c>
      <c r="E204" s="113" t="s">
        <v>59</v>
      </c>
      <c r="F204" s="109" t="s">
        <v>1323</v>
      </c>
      <c r="G204" s="125"/>
      <c r="H204" s="126">
        <v>6.6</v>
      </c>
      <c r="I204" s="126">
        <v>16</v>
      </c>
      <c r="J204" s="124" t="s">
        <v>63</v>
      </c>
    </row>
    <row r="205" spans="1:10" s="116" customFormat="1" ht="24.6" customHeight="1" x14ac:dyDescent="0.4">
      <c r="A205" s="107">
        <v>198</v>
      </c>
      <c r="B205" s="107" t="s">
        <v>1324</v>
      </c>
      <c r="C205" s="108" t="s">
        <v>62</v>
      </c>
      <c r="D205" s="113" t="s">
        <v>1296</v>
      </c>
      <c r="E205" s="113" t="s">
        <v>59</v>
      </c>
      <c r="F205" s="109" t="s">
        <v>1325</v>
      </c>
      <c r="G205" s="125"/>
      <c r="H205" s="126">
        <v>6.6</v>
      </c>
      <c r="I205" s="126">
        <v>16</v>
      </c>
      <c r="J205" s="124" t="s">
        <v>64</v>
      </c>
    </row>
    <row r="206" spans="1:10" s="116" customFormat="1" ht="24.6" customHeight="1" x14ac:dyDescent="0.4">
      <c r="A206" s="107">
        <v>199</v>
      </c>
      <c r="B206" s="107" t="s">
        <v>1326</v>
      </c>
      <c r="C206" s="108" t="s">
        <v>62</v>
      </c>
      <c r="D206" s="113" t="s">
        <v>1296</v>
      </c>
      <c r="E206" s="113" t="s">
        <v>59</v>
      </c>
      <c r="F206" s="109" t="s">
        <v>1327</v>
      </c>
      <c r="G206" s="127"/>
      <c r="H206" s="128">
        <v>6.1</v>
      </c>
      <c r="I206" s="128">
        <v>31.5</v>
      </c>
      <c r="J206" s="123"/>
    </row>
    <row r="207" spans="1:10" s="116" customFormat="1" ht="24.6" customHeight="1" x14ac:dyDescent="0.4">
      <c r="A207" s="107">
        <v>200</v>
      </c>
      <c r="B207" s="107" t="s">
        <v>1328</v>
      </c>
      <c r="C207" s="108" t="s">
        <v>62</v>
      </c>
      <c r="D207" s="113" t="s">
        <v>1296</v>
      </c>
      <c r="E207" s="113" t="s">
        <v>59</v>
      </c>
      <c r="F207" s="109" t="s">
        <v>1329</v>
      </c>
      <c r="G207" s="127"/>
      <c r="H207" s="128">
        <v>6.1</v>
      </c>
      <c r="I207" s="128">
        <v>31.5</v>
      </c>
      <c r="J207" s="124" t="s">
        <v>63</v>
      </c>
    </row>
    <row r="208" spans="1:10" s="116" customFormat="1" ht="24.6" customHeight="1" x14ac:dyDescent="0.4">
      <c r="A208" s="107">
        <v>201</v>
      </c>
      <c r="B208" s="107" t="s">
        <v>1330</v>
      </c>
      <c r="C208" s="108" t="s">
        <v>62</v>
      </c>
      <c r="D208" s="113" t="s">
        <v>1296</v>
      </c>
      <c r="E208" s="113" t="s">
        <v>59</v>
      </c>
      <c r="F208" s="109" t="s">
        <v>1331</v>
      </c>
      <c r="G208" s="127"/>
      <c r="H208" s="128">
        <v>6.1</v>
      </c>
      <c r="I208" s="128">
        <v>31.5</v>
      </c>
      <c r="J208" s="124" t="s">
        <v>64</v>
      </c>
    </row>
    <row r="209" spans="1:10" s="116" customFormat="1" ht="24.6" customHeight="1" x14ac:dyDescent="0.4">
      <c r="A209" s="107">
        <v>202</v>
      </c>
      <c r="B209" s="107" t="s">
        <v>1332</v>
      </c>
      <c r="C209" s="129" t="s">
        <v>83</v>
      </c>
      <c r="D209" s="113" t="s">
        <v>1333</v>
      </c>
      <c r="E209" s="123" t="s">
        <v>57</v>
      </c>
      <c r="F209" s="109" t="s">
        <v>84</v>
      </c>
      <c r="G209" s="123">
        <v>7.8</v>
      </c>
      <c r="H209" s="123"/>
      <c r="I209" s="130">
        <v>3.6</v>
      </c>
      <c r="J209" s="123"/>
    </row>
    <row r="210" spans="1:10" s="116" customFormat="1" ht="24.6" customHeight="1" x14ac:dyDescent="0.4">
      <c r="A210" s="107">
        <v>203</v>
      </c>
      <c r="B210" s="107" t="s">
        <v>1334</v>
      </c>
      <c r="C210" s="129" t="s">
        <v>83</v>
      </c>
      <c r="D210" s="113" t="s">
        <v>1333</v>
      </c>
      <c r="E210" s="123" t="s">
        <v>57</v>
      </c>
      <c r="F210" s="109" t="s">
        <v>85</v>
      </c>
      <c r="G210" s="123">
        <v>7.8</v>
      </c>
      <c r="H210" s="123"/>
      <c r="I210" s="130">
        <v>4</v>
      </c>
      <c r="J210" s="123"/>
    </row>
    <row r="211" spans="1:10" s="116" customFormat="1" ht="24.6" customHeight="1" x14ac:dyDescent="0.4">
      <c r="A211" s="107">
        <v>204</v>
      </c>
      <c r="B211" s="107" t="s">
        <v>1335</v>
      </c>
      <c r="C211" s="129" t="s">
        <v>83</v>
      </c>
      <c r="D211" s="113" t="s">
        <v>1333</v>
      </c>
      <c r="E211" s="123" t="s">
        <v>57</v>
      </c>
      <c r="F211" s="109" t="s">
        <v>86</v>
      </c>
      <c r="G211" s="123">
        <v>7.7</v>
      </c>
      <c r="H211" s="123"/>
      <c r="I211" s="130">
        <v>4.5</v>
      </c>
      <c r="J211" s="123"/>
    </row>
    <row r="212" spans="1:10" s="116" customFormat="1" ht="24.6" customHeight="1" x14ac:dyDescent="0.4">
      <c r="A212" s="107">
        <v>205</v>
      </c>
      <c r="B212" s="107" t="s">
        <v>1336</v>
      </c>
      <c r="C212" s="129" t="s">
        <v>83</v>
      </c>
      <c r="D212" s="113" t="s">
        <v>1333</v>
      </c>
      <c r="E212" s="123" t="s">
        <v>57</v>
      </c>
      <c r="F212" s="109" t="s">
        <v>87</v>
      </c>
      <c r="G212" s="123">
        <v>7.5</v>
      </c>
      <c r="H212" s="123"/>
      <c r="I212" s="130">
        <v>5</v>
      </c>
      <c r="J212" s="123"/>
    </row>
    <row r="213" spans="1:10" s="116" customFormat="1" ht="24.6" customHeight="1" x14ac:dyDescent="0.4">
      <c r="A213" s="107">
        <v>206</v>
      </c>
      <c r="B213" s="107" t="s">
        <v>1337</v>
      </c>
      <c r="C213" s="129" t="s">
        <v>83</v>
      </c>
      <c r="D213" s="113" t="s">
        <v>1333</v>
      </c>
      <c r="E213" s="123" t="s">
        <v>57</v>
      </c>
      <c r="F213" s="109" t="s">
        <v>88</v>
      </c>
      <c r="G213" s="123">
        <v>7.4</v>
      </c>
      <c r="H213" s="123"/>
      <c r="I213" s="130">
        <v>5.6</v>
      </c>
      <c r="J213" s="123"/>
    </row>
    <row r="214" spans="1:10" s="116" customFormat="1" ht="24.6" customHeight="1" x14ac:dyDescent="0.4">
      <c r="A214" s="107">
        <v>207</v>
      </c>
      <c r="B214" s="107" t="s">
        <v>1338</v>
      </c>
      <c r="C214" s="129" t="s">
        <v>83</v>
      </c>
      <c r="D214" s="113" t="s">
        <v>1333</v>
      </c>
      <c r="E214" s="123" t="s">
        <v>57</v>
      </c>
      <c r="F214" s="109" t="s">
        <v>89</v>
      </c>
      <c r="G214" s="123">
        <v>7.3</v>
      </c>
      <c r="H214" s="123"/>
      <c r="I214" s="130">
        <v>7.1</v>
      </c>
      <c r="J214" s="123"/>
    </row>
    <row r="215" spans="1:10" s="116" customFormat="1" ht="24.6" customHeight="1" x14ac:dyDescent="0.4">
      <c r="A215" s="107">
        <v>208</v>
      </c>
      <c r="B215" s="107" t="s">
        <v>1339</v>
      </c>
      <c r="C215" s="129" t="s">
        <v>83</v>
      </c>
      <c r="D215" s="113" t="s">
        <v>1333</v>
      </c>
      <c r="E215" s="123" t="s">
        <v>57</v>
      </c>
      <c r="F215" s="109" t="s">
        <v>90</v>
      </c>
      <c r="G215" s="123">
        <v>7.8</v>
      </c>
      <c r="H215" s="123"/>
      <c r="I215" s="130">
        <v>3.6</v>
      </c>
      <c r="J215" s="123"/>
    </row>
    <row r="216" spans="1:10" s="116" customFormat="1" ht="24.6" customHeight="1" x14ac:dyDescent="0.4">
      <c r="A216" s="107">
        <v>209</v>
      </c>
      <c r="B216" s="107" t="s">
        <v>1340</v>
      </c>
      <c r="C216" s="129" t="s">
        <v>83</v>
      </c>
      <c r="D216" s="113" t="s">
        <v>1333</v>
      </c>
      <c r="E216" s="123" t="s">
        <v>57</v>
      </c>
      <c r="F216" s="109" t="s">
        <v>91</v>
      </c>
      <c r="G216" s="123">
        <v>7.8</v>
      </c>
      <c r="H216" s="123"/>
      <c r="I216" s="130">
        <v>4</v>
      </c>
      <c r="J216" s="123"/>
    </row>
    <row r="217" spans="1:10" s="116" customFormat="1" ht="24.6" customHeight="1" x14ac:dyDescent="0.4">
      <c r="A217" s="107">
        <v>210</v>
      </c>
      <c r="B217" s="107" t="s">
        <v>1341</v>
      </c>
      <c r="C217" s="129" t="s">
        <v>83</v>
      </c>
      <c r="D217" s="113" t="s">
        <v>1333</v>
      </c>
      <c r="E217" s="123" t="s">
        <v>57</v>
      </c>
      <c r="F217" s="109" t="s">
        <v>92</v>
      </c>
      <c r="G217" s="123">
        <v>7.7</v>
      </c>
      <c r="H217" s="123"/>
      <c r="I217" s="130">
        <v>4.5</v>
      </c>
      <c r="J217" s="123"/>
    </row>
    <row r="218" spans="1:10" s="116" customFormat="1" ht="24.6" customHeight="1" x14ac:dyDescent="0.4">
      <c r="A218" s="107">
        <v>211</v>
      </c>
      <c r="B218" s="107" t="s">
        <v>1342</v>
      </c>
      <c r="C218" s="129" t="s">
        <v>83</v>
      </c>
      <c r="D218" s="113" t="s">
        <v>1333</v>
      </c>
      <c r="E218" s="123" t="s">
        <v>57</v>
      </c>
      <c r="F218" s="109" t="s">
        <v>93</v>
      </c>
      <c r="G218" s="123">
        <v>7.5</v>
      </c>
      <c r="H218" s="123"/>
      <c r="I218" s="130">
        <v>5</v>
      </c>
      <c r="J218" s="123"/>
    </row>
    <row r="219" spans="1:10" s="116" customFormat="1" ht="24.6" customHeight="1" x14ac:dyDescent="0.4">
      <c r="A219" s="107">
        <v>212</v>
      </c>
      <c r="B219" s="107" t="s">
        <v>1343</v>
      </c>
      <c r="C219" s="129" t="s">
        <v>83</v>
      </c>
      <c r="D219" s="113" t="s">
        <v>1333</v>
      </c>
      <c r="E219" s="123" t="s">
        <v>57</v>
      </c>
      <c r="F219" s="109" t="s">
        <v>94</v>
      </c>
      <c r="G219" s="123">
        <v>7.4</v>
      </c>
      <c r="H219" s="123"/>
      <c r="I219" s="130">
        <v>5.6</v>
      </c>
      <c r="J219" s="123"/>
    </row>
    <row r="220" spans="1:10" s="116" customFormat="1" ht="24.6" customHeight="1" x14ac:dyDescent="0.4">
      <c r="A220" s="107">
        <v>213</v>
      </c>
      <c r="B220" s="107" t="s">
        <v>1344</v>
      </c>
      <c r="C220" s="129" t="s">
        <v>83</v>
      </c>
      <c r="D220" s="113" t="s">
        <v>1333</v>
      </c>
      <c r="E220" s="123" t="s">
        <v>57</v>
      </c>
      <c r="F220" s="109" t="s">
        <v>95</v>
      </c>
      <c r="G220" s="123">
        <v>7.3</v>
      </c>
      <c r="H220" s="123"/>
      <c r="I220" s="130">
        <v>7.1</v>
      </c>
      <c r="J220" s="123"/>
    </row>
    <row r="221" spans="1:10" s="116" customFormat="1" ht="24.6" customHeight="1" x14ac:dyDescent="0.4">
      <c r="A221" s="107">
        <v>214</v>
      </c>
      <c r="B221" s="107" t="s">
        <v>1345</v>
      </c>
      <c r="C221" s="129" t="s">
        <v>83</v>
      </c>
      <c r="D221" s="113" t="s">
        <v>1333</v>
      </c>
      <c r="E221" s="123" t="s">
        <v>57</v>
      </c>
      <c r="F221" s="109" t="s">
        <v>96</v>
      </c>
      <c r="G221" s="123">
        <v>7.4</v>
      </c>
      <c r="H221" s="123"/>
      <c r="I221" s="130">
        <v>10</v>
      </c>
      <c r="J221" s="123"/>
    </row>
    <row r="222" spans="1:10" s="116" customFormat="1" ht="24.6" customHeight="1" x14ac:dyDescent="0.4">
      <c r="A222" s="107">
        <v>215</v>
      </c>
      <c r="B222" s="107" t="s">
        <v>1346</v>
      </c>
      <c r="C222" s="129" t="s">
        <v>83</v>
      </c>
      <c r="D222" s="113" t="s">
        <v>1333</v>
      </c>
      <c r="E222" s="123" t="s">
        <v>57</v>
      </c>
      <c r="F222" s="109" t="s">
        <v>97</v>
      </c>
      <c r="G222" s="123">
        <v>7</v>
      </c>
      <c r="H222" s="123"/>
      <c r="I222" s="130">
        <v>12.5</v>
      </c>
      <c r="J222" s="123"/>
    </row>
    <row r="223" spans="1:10" s="116" customFormat="1" ht="24.6" customHeight="1" x14ac:dyDescent="0.4">
      <c r="A223" s="107">
        <v>216</v>
      </c>
      <c r="B223" s="107" t="s">
        <v>1347</v>
      </c>
      <c r="C223" s="129" t="s">
        <v>83</v>
      </c>
      <c r="D223" s="113" t="s">
        <v>1333</v>
      </c>
      <c r="E223" s="123" t="s">
        <v>57</v>
      </c>
      <c r="F223" s="109" t="s">
        <v>98</v>
      </c>
      <c r="G223" s="123">
        <v>6.8</v>
      </c>
      <c r="H223" s="123"/>
      <c r="I223" s="130">
        <v>14</v>
      </c>
      <c r="J223" s="123"/>
    </row>
    <row r="224" spans="1:10" s="116" customFormat="1" ht="24.6" customHeight="1" x14ac:dyDescent="0.4">
      <c r="A224" s="107">
        <v>217</v>
      </c>
      <c r="B224" s="107" t="s">
        <v>1348</v>
      </c>
      <c r="C224" s="129" t="s">
        <v>83</v>
      </c>
      <c r="D224" s="113" t="s">
        <v>1333</v>
      </c>
      <c r="E224" s="123" t="s">
        <v>57</v>
      </c>
      <c r="F224" s="109" t="s">
        <v>99</v>
      </c>
      <c r="G224" s="123">
        <v>6.5</v>
      </c>
      <c r="H224" s="123"/>
      <c r="I224" s="130">
        <v>20</v>
      </c>
      <c r="J224" s="123"/>
    </row>
    <row r="225" spans="1:10" s="116" customFormat="1" ht="24.6" customHeight="1" x14ac:dyDescent="0.4">
      <c r="A225" s="107">
        <v>218</v>
      </c>
      <c r="B225" s="107" t="s">
        <v>1349</v>
      </c>
      <c r="C225" s="129" t="s">
        <v>83</v>
      </c>
      <c r="D225" s="113" t="s">
        <v>1333</v>
      </c>
      <c r="E225" s="123" t="s">
        <v>57</v>
      </c>
      <c r="F225" s="109" t="s">
        <v>100</v>
      </c>
      <c r="G225" s="123">
        <v>6.1</v>
      </c>
      <c r="H225" s="123"/>
      <c r="I225" s="130">
        <v>25</v>
      </c>
      <c r="J225" s="123"/>
    </row>
    <row r="226" spans="1:10" s="116" customFormat="1" ht="24.6" customHeight="1" x14ac:dyDescent="0.4">
      <c r="A226" s="107">
        <v>219</v>
      </c>
      <c r="B226" s="107" t="s">
        <v>1350</v>
      </c>
      <c r="C226" s="129" t="s">
        <v>83</v>
      </c>
      <c r="D226" s="113" t="s">
        <v>1351</v>
      </c>
      <c r="E226" s="123" t="s">
        <v>57</v>
      </c>
      <c r="F226" s="109" t="s">
        <v>101</v>
      </c>
      <c r="G226" s="123">
        <v>7</v>
      </c>
      <c r="H226" s="123"/>
      <c r="I226" s="130">
        <v>3.6</v>
      </c>
      <c r="J226" s="123"/>
    </row>
    <row r="227" spans="1:10" s="116" customFormat="1" ht="24.6" customHeight="1" x14ac:dyDescent="0.4">
      <c r="A227" s="107">
        <v>220</v>
      </c>
      <c r="B227" s="107" t="s">
        <v>1352</v>
      </c>
      <c r="C227" s="129" t="s">
        <v>83</v>
      </c>
      <c r="D227" s="113" t="s">
        <v>1351</v>
      </c>
      <c r="E227" s="123" t="s">
        <v>57</v>
      </c>
      <c r="F227" s="109" t="s">
        <v>102</v>
      </c>
      <c r="G227" s="123">
        <v>7</v>
      </c>
      <c r="H227" s="123"/>
      <c r="I227" s="130">
        <v>4</v>
      </c>
      <c r="J227" s="123"/>
    </row>
    <row r="228" spans="1:10" s="116" customFormat="1" ht="24.6" customHeight="1" x14ac:dyDescent="0.4">
      <c r="A228" s="107">
        <v>221</v>
      </c>
      <c r="B228" s="107" t="s">
        <v>1353</v>
      </c>
      <c r="C228" s="129" t="s">
        <v>83</v>
      </c>
      <c r="D228" s="113" t="s">
        <v>1351</v>
      </c>
      <c r="E228" s="123" t="s">
        <v>57</v>
      </c>
      <c r="F228" s="109" t="s">
        <v>103</v>
      </c>
      <c r="G228" s="123">
        <v>7</v>
      </c>
      <c r="H228" s="123"/>
      <c r="I228" s="130">
        <v>3.6</v>
      </c>
      <c r="J228" s="123"/>
    </row>
    <row r="229" spans="1:10" s="116" customFormat="1" ht="24.6" customHeight="1" x14ac:dyDescent="0.4">
      <c r="A229" s="107">
        <v>222</v>
      </c>
      <c r="B229" s="107" t="s">
        <v>1354</v>
      </c>
      <c r="C229" s="129" t="s">
        <v>83</v>
      </c>
      <c r="D229" s="113" t="s">
        <v>1351</v>
      </c>
      <c r="E229" s="123" t="s">
        <v>57</v>
      </c>
      <c r="F229" s="109" t="s">
        <v>104</v>
      </c>
      <c r="G229" s="123">
        <v>7</v>
      </c>
      <c r="H229" s="123"/>
      <c r="I229" s="130">
        <v>4</v>
      </c>
      <c r="J229" s="123"/>
    </row>
    <row r="230" spans="1:10" s="116" customFormat="1" ht="24.6" customHeight="1" x14ac:dyDescent="0.4">
      <c r="A230" s="107">
        <v>223</v>
      </c>
      <c r="B230" s="107" t="s">
        <v>1355</v>
      </c>
      <c r="C230" s="129" t="s">
        <v>83</v>
      </c>
      <c r="D230" s="113" t="s">
        <v>1351</v>
      </c>
      <c r="E230" s="123" t="s">
        <v>57</v>
      </c>
      <c r="F230" s="109" t="s">
        <v>105</v>
      </c>
      <c r="G230" s="123">
        <v>6.1</v>
      </c>
      <c r="H230" s="123"/>
      <c r="I230" s="130">
        <v>12.5</v>
      </c>
      <c r="J230" s="123"/>
    </row>
    <row r="231" spans="1:10" s="116" customFormat="1" ht="24.6" customHeight="1" x14ac:dyDescent="0.4">
      <c r="A231" s="107">
        <v>224</v>
      </c>
      <c r="B231" s="107" t="s">
        <v>1356</v>
      </c>
      <c r="C231" s="129" t="s">
        <v>83</v>
      </c>
      <c r="D231" s="113" t="s">
        <v>874</v>
      </c>
      <c r="E231" s="123" t="s">
        <v>59</v>
      </c>
      <c r="F231" s="109" t="s">
        <v>106</v>
      </c>
      <c r="G231" s="123"/>
      <c r="H231" s="123">
        <v>6.1</v>
      </c>
      <c r="I231" s="130">
        <v>16</v>
      </c>
      <c r="J231" s="123"/>
    </row>
    <row r="232" spans="1:10" s="116" customFormat="1" ht="24.6" customHeight="1" x14ac:dyDescent="0.4">
      <c r="A232" s="107">
        <v>225</v>
      </c>
      <c r="B232" s="107" t="s">
        <v>1357</v>
      </c>
      <c r="C232" s="129" t="s">
        <v>83</v>
      </c>
      <c r="D232" s="113" t="s">
        <v>874</v>
      </c>
      <c r="E232" s="123" t="s">
        <v>59</v>
      </c>
      <c r="F232" s="109" t="s">
        <v>107</v>
      </c>
      <c r="G232" s="123"/>
      <c r="H232" s="123">
        <v>6.6</v>
      </c>
      <c r="I232" s="130">
        <v>22.4</v>
      </c>
      <c r="J232" s="123"/>
    </row>
    <row r="233" spans="1:10" s="116" customFormat="1" ht="24.6" customHeight="1" x14ac:dyDescent="0.4">
      <c r="A233" s="107">
        <v>226</v>
      </c>
      <c r="B233" s="107" t="s">
        <v>1358</v>
      </c>
      <c r="C233" s="129" t="s">
        <v>83</v>
      </c>
      <c r="D233" s="113" t="s">
        <v>874</v>
      </c>
      <c r="E233" s="123" t="s">
        <v>59</v>
      </c>
      <c r="F233" s="109" t="s">
        <v>108</v>
      </c>
      <c r="G233" s="123"/>
      <c r="H233" s="123">
        <v>6.4</v>
      </c>
      <c r="I233" s="130">
        <v>28</v>
      </c>
      <c r="J233" s="123"/>
    </row>
    <row r="234" spans="1:10" s="116" customFormat="1" ht="24.6" customHeight="1" x14ac:dyDescent="0.4">
      <c r="A234" s="107">
        <v>227</v>
      </c>
      <c r="B234" s="107" t="s">
        <v>1359</v>
      </c>
      <c r="C234" s="129" t="s">
        <v>83</v>
      </c>
      <c r="D234" s="113" t="s">
        <v>874</v>
      </c>
      <c r="E234" s="123" t="s">
        <v>59</v>
      </c>
      <c r="F234" s="109" t="s">
        <v>109</v>
      </c>
      <c r="G234" s="123"/>
      <c r="H234" s="123">
        <v>6.5</v>
      </c>
      <c r="I234" s="130">
        <v>33.5</v>
      </c>
      <c r="J234" s="123"/>
    </row>
    <row r="235" spans="1:10" s="116" customFormat="1" ht="24.6" customHeight="1" x14ac:dyDescent="0.4">
      <c r="A235" s="107">
        <v>228</v>
      </c>
      <c r="B235" s="107" t="s">
        <v>1360</v>
      </c>
      <c r="C235" s="129" t="s">
        <v>83</v>
      </c>
      <c r="D235" s="113" t="s">
        <v>874</v>
      </c>
      <c r="E235" s="123" t="s">
        <v>59</v>
      </c>
      <c r="F235" s="109" t="s">
        <v>110</v>
      </c>
      <c r="G235" s="123"/>
      <c r="H235" s="123">
        <v>6.2</v>
      </c>
      <c r="I235" s="130">
        <v>40</v>
      </c>
      <c r="J235" s="123"/>
    </row>
    <row r="236" spans="1:10" s="116" customFormat="1" ht="24.6" customHeight="1" x14ac:dyDescent="0.4">
      <c r="A236" s="107">
        <v>229</v>
      </c>
      <c r="B236" s="107" t="s">
        <v>1361</v>
      </c>
      <c r="C236" s="129" t="s">
        <v>83</v>
      </c>
      <c r="D236" s="113" t="s">
        <v>874</v>
      </c>
      <c r="E236" s="123" t="s">
        <v>59</v>
      </c>
      <c r="F236" s="109" t="s">
        <v>111</v>
      </c>
      <c r="G236" s="123"/>
      <c r="H236" s="123">
        <v>6.5</v>
      </c>
      <c r="I236" s="130">
        <v>45</v>
      </c>
      <c r="J236" s="123"/>
    </row>
    <row r="237" spans="1:10" s="116" customFormat="1" ht="24.6" customHeight="1" x14ac:dyDescent="0.4">
      <c r="A237" s="107">
        <v>230</v>
      </c>
      <c r="B237" s="107" t="s">
        <v>1362</v>
      </c>
      <c r="C237" s="129" t="s">
        <v>83</v>
      </c>
      <c r="D237" s="113" t="s">
        <v>874</v>
      </c>
      <c r="E237" s="123" t="s">
        <v>59</v>
      </c>
      <c r="F237" s="109" t="s">
        <v>112</v>
      </c>
      <c r="G237" s="123"/>
      <c r="H237" s="123">
        <v>6.4</v>
      </c>
      <c r="I237" s="130">
        <v>50</v>
      </c>
      <c r="J237" s="123"/>
    </row>
    <row r="238" spans="1:10" s="116" customFormat="1" ht="24.6" customHeight="1" x14ac:dyDescent="0.4">
      <c r="A238" s="107">
        <v>231</v>
      </c>
      <c r="B238" s="107" t="s">
        <v>1363</v>
      </c>
      <c r="C238" s="129" t="s">
        <v>83</v>
      </c>
      <c r="D238" s="113" t="s">
        <v>875</v>
      </c>
      <c r="E238" s="123" t="s">
        <v>59</v>
      </c>
      <c r="F238" s="109" t="s">
        <v>113</v>
      </c>
      <c r="G238" s="123"/>
      <c r="H238" s="123">
        <v>6.1</v>
      </c>
      <c r="I238" s="130">
        <v>22.4</v>
      </c>
      <c r="J238" s="123"/>
    </row>
    <row r="239" spans="1:10" s="116" customFormat="1" ht="24.6" customHeight="1" x14ac:dyDescent="0.4">
      <c r="A239" s="107">
        <v>232</v>
      </c>
      <c r="B239" s="107" t="s">
        <v>1364</v>
      </c>
      <c r="C239" s="129" t="s">
        <v>83</v>
      </c>
      <c r="D239" s="113" t="s">
        <v>875</v>
      </c>
      <c r="E239" s="123" t="s">
        <v>59</v>
      </c>
      <c r="F239" s="109" t="s">
        <v>114</v>
      </c>
      <c r="G239" s="123"/>
      <c r="H239" s="123">
        <v>6.2</v>
      </c>
      <c r="I239" s="130">
        <v>33.5</v>
      </c>
      <c r="J239" s="123"/>
    </row>
    <row r="240" spans="1:10" s="116" customFormat="1" ht="24.6" customHeight="1" x14ac:dyDescent="0.4">
      <c r="A240" s="107">
        <v>233</v>
      </c>
      <c r="B240" s="107" t="s">
        <v>1365</v>
      </c>
      <c r="C240" s="129" t="s">
        <v>83</v>
      </c>
      <c r="D240" s="113" t="s">
        <v>876</v>
      </c>
      <c r="E240" s="123" t="s">
        <v>59</v>
      </c>
      <c r="F240" s="109" t="s">
        <v>115</v>
      </c>
      <c r="G240" s="123"/>
      <c r="H240" s="123">
        <v>6.3</v>
      </c>
      <c r="I240" s="130">
        <v>28</v>
      </c>
      <c r="J240" s="123"/>
    </row>
    <row r="241" spans="1:10" s="116" customFormat="1" ht="24.6" customHeight="1" x14ac:dyDescent="0.4">
      <c r="A241" s="107">
        <v>234</v>
      </c>
      <c r="B241" s="107" t="s">
        <v>1366</v>
      </c>
      <c r="C241" s="129" t="s">
        <v>83</v>
      </c>
      <c r="D241" s="113" t="s">
        <v>876</v>
      </c>
      <c r="E241" s="123" t="s">
        <v>59</v>
      </c>
      <c r="F241" s="109" t="s">
        <v>116</v>
      </c>
      <c r="G241" s="123"/>
      <c r="H241" s="123">
        <v>6.4</v>
      </c>
      <c r="I241" s="130">
        <v>33.5</v>
      </c>
      <c r="J241" s="123"/>
    </row>
    <row r="242" spans="1:10" s="116" customFormat="1" ht="24.6" customHeight="1" x14ac:dyDescent="0.4">
      <c r="A242" s="107">
        <v>235</v>
      </c>
      <c r="B242" s="107" t="s">
        <v>1367</v>
      </c>
      <c r="C242" s="129" t="s">
        <v>83</v>
      </c>
      <c r="D242" s="113" t="s">
        <v>876</v>
      </c>
      <c r="E242" s="123" t="s">
        <v>59</v>
      </c>
      <c r="F242" s="109" t="s">
        <v>117</v>
      </c>
      <c r="G242" s="123"/>
      <c r="H242" s="123">
        <v>6.1</v>
      </c>
      <c r="I242" s="130">
        <v>40</v>
      </c>
      <c r="J242" s="123"/>
    </row>
    <row r="243" spans="1:10" s="116" customFormat="1" ht="24.6" customHeight="1" x14ac:dyDescent="0.4">
      <c r="A243" s="107">
        <v>236</v>
      </c>
      <c r="B243" s="107" t="s">
        <v>1368</v>
      </c>
      <c r="C243" s="129" t="s">
        <v>83</v>
      </c>
      <c r="D243" s="113" t="s">
        <v>876</v>
      </c>
      <c r="E243" s="123" t="s">
        <v>59</v>
      </c>
      <c r="F243" s="109" t="s">
        <v>118</v>
      </c>
      <c r="G243" s="123"/>
      <c r="H243" s="123">
        <v>6.4</v>
      </c>
      <c r="I243" s="130">
        <v>45</v>
      </c>
      <c r="J243" s="123"/>
    </row>
    <row r="244" spans="1:10" s="116" customFormat="1" ht="24.6" customHeight="1" x14ac:dyDescent="0.4">
      <c r="A244" s="107">
        <v>237</v>
      </c>
      <c r="B244" s="107" t="s">
        <v>1369</v>
      </c>
      <c r="C244" s="129" t="s">
        <v>83</v>
      </c>
      <c r="D244" s="113" t="s">
        <v>876</v>
      </c>
      <c r="E244" s="123" t="s">
        <v>59</v>
      </c>
      <c r="F244" s="109" t="s">
        <v>119</v>
      </c>
      <c r="G244" s="123"/>
      <c r="H244" s="123">
        <v>6.3</v>
      </c>
      <c r="I244" s="130">
        <v>50</v>
      </c>
      <c r="J244" s="123"/>
    </row>
    <row r="245" spans="1:10" s="116" customFormat="1" ht="24.6" customHeight="1" x14ac:dyDescent="0.4">
      <c r="A245" s="107">
        <v>238</v>
      </c>
      <c r="B245" s="107" t="s">
        <v>1370</v>
      </c>
      <c r="C245" s="129" t="s">
        <v>83</v>
      </c>
      <c r="D245" s="113" t="s">
        <v>877</v>
      </c>
      <c r="E245" s="123" t="s">
        <v>59</v>
      </c>
      <c r="F245" s="109" t="s">
        <v>1371</v>
      </c>
      <c r="G245" s="123"/>
      <c r="H245" s="123">
        <v>6.3</v>
      </c>
      <c r="I245" s="130">
        <v>16</v>
      </c>
      <c r="J245" s="123"/>
    </row>
    <row r="246" spans="1:10" s="116" customFormat="1" ht="24.6" customHeight="1" x14ac:dyDescent="0.4">
      <c r="A246" s="107">
        <v>239</v>
      </c>
      <c r="B246" s="107" t="s">
        <v>1372</v>
      </c>
      <c r="C246" s="129" t="s">
        <v>83</v>
      </c>
      <c r="D246" s="113" t="s">
        <v>877</v>
      </c>
      <c r="E246" s="123" t="s">
        <v>59</v>
      </c>
      <c r="F246" s="109" t="s">
        <v>120</v>
      </c>
      <c r="G246" s="123"/>
      <c r="H246" s="123">
        <v>6.6</v>
      </c>
      <c r="I246" s="130">
        <v>22.4</v>
      </c>
      <c r="J246" s="123"/>
    </row>
    <row r="247" spans="1:10" s="116" customFormat="1" ht="24.6" customHeight="1" x14ac:dyDescent="0.4">
      <c r="A247" s="107">
        <v>240</v>
      </c>
      <c r="B247" s="107" t="s">
        <v>1373</v>
      </c>
      <c r="C247" s="129" t="s">
        <v>83</v>
      </c>
      <c r="D247" s="113" t="s">
        <v>877</v>
      </c>
      <c r="E247" s="123" t="s">
        <v>59</v>
      </c>
      <c r="F247" s="109" t="s">
        <v>121</v>
      </c>
      <c r="G247" s="123"/>
      <c r="H247" s="123">
        <v>6.4</v>
      </c>
      <c r="I247" s="130">
        <v>28</v>
      </c>
      <c r="J247" s="123"/>
    </row>
    <row r="248" spans="1:10" s="116" customFormat="1" ht="24.6" customHeight="1" x14ac:dyDescent="0.4">
      <c r="A248" s="107">
        <v>241</v>
      </c>
      <c r="B248" s="107" t="s">
        <v>1374</v>
      </c>
      <c r="C248" s="129" t="s">
        <v>83</v>
      </c>
      <c r="D248" s="113" t="s">
        <v>877</v>
      </c>
      <c r="E248" s="123" t="s">
        <v>59</v>
      </c>
      <c r="F248" s="109" t="s">
        <v>122</v>
      </c>
      <c r="G248" s="123"/>
      <c r="H248" s="123">
        <v>6.5</v>
      </c>
      <c r="I248" s="130">
        <v>33.5</v>
      </c>
      <c r="J248" s="123"/>
    </row>
    <row r="249" spans="1:10" s="116" customFormat="1" ht="24.6" customHeight="1" x14ac:dyDescent="0.4">
      <c r="A249" s="107">
        <v>242</v>
      </c>
      <c r="B249" s="107" t="s">
        <v>1375</v>
      </c>
      <c r="C249" s="129" t="s">
        <v>83</v>
      </c>
      <c r="D249" s="113" t="s">
        <v>1376</v>
      </c>
      <c r="E249" s="123" t="s">
        <v>59</v>
      </c>
      <c r="F249" s="109" t="s">
        <v>123</v>
      </c>
      <c r="G249" s="123"/>
      <c r="H249" s="123">
        <v>6.3</v>
      </c>
      <c r="I249" s="130">
        <v>22.4</v>
      </c>
      <c r="J249" s="123"/>
    </row>
    <row r="250" spans="1:10" s="116" customFormat="1" ht="24.6" customHeight="1" x14ac:dyDescent="0.4">
      <c r="A250" s="107">
        <v>243</v>
      </c>
      <c r="B250" s="107" t="s">
        <v>1377</v>
      </c>
      <c r="C250" s="129" t="s">
        <v>83</v>
      </c>
      <c r="D250" s="113" t="s">
        <v>1376</v>
      </c>
      <c r="E250" s="123" t="s">
        <v>59</v>
      </c>
      <c r="F250" s="109" t="s">
        <v>124</v>
      </c>
      <c r="G250" s="123"/>
      <c r="H250" s="123">
        <v>6.3</v>
      </c>
      <c r="I250" s="130">
        <v>45</v>
      </c>
      <c r="J250" s="123"/>
    </row>
    <row r="251" spans="1:10" s="116" customFormat="1" ht="24.6" customHeight="1" x14ac:dyDescent="0.4">
      <c r="A251" s="107">
        <v>244</v>
      </c>
      <c r="B251" s="107" t="s">
        <v>1378</v>
      </c>
      <c r="C251" s="129" t="s">
        <v>83</v>
      </c>
      <c r="D251" s="113" t="s">
        <v>1333</v>
      </c>
      <c r="E251" s="123" t="s">
        <v>57</v>
      </c>
      <c r="F251" s="109" t="s">
        <v>878</v>
      </c>
      <c r="G251" s="123">
        <v>7.8</v>
      </c>
      <c r="H251" s="123"/>
      <c r="I251" s="130">
        <v>3.6</v>
      </c>
      <c r="J251" s="123" t="s">
        <v>1379</v>
      </c>
    </row>
    <row r="252" spans="1:10" s="116" customFormat="1" ht="24.6" customHeight="1" x14ac:dyDescent="0.4">
      <c r="A252" s="107">
        <v>245</v>
      </c>
      <c r="B252" s="107" t="s">
        <v>1380</v>
      </c>
      <c r="C252" s="129" t="s">
        <v>83</v>
      </c>
      <c r="D252" s="113" t="s">
        <v>1333</v>
      </c>
      <c r="E252" s="123" t="s">
        <v>57</v>
      </c>
      <c r="F252" s="109" t="s">
        <v>879</v>
      </c>
      <c r="G252" s="123">
        <v>7.8</v>
      </c>
      <c r="H252" s="123"/>
      <c r="I252" s="130">
        <v>4</v>
      </c>
      <c r="J252" s="123" t="s">
        <v>1379</v>
      </c>
    </row>
    <row r="253" spans="1:10" s="116" customFormat="1" ht="24.6" customHeight="1" x14ac:dyDescent="0.4">
      <c r="A253" s="107">
        <v>246</v>
      </c>
      <c r="B253" s="107" t="s">
        <v>1381</v>
      </c>
      <c r="C253" s="129" t="s">
        <v>83</v>
      </c>
      <c r="D253" s="113" t="s">
        <v>1333</v>
      </c>
      <c r="E253" s="123" t="s">
        <v>57</v>
      </c>
      <c r="F253" s="109" t="s">
        <v>880</v>
      </c>
      <c r="G253" s="123">
        <v>7.7</v>
      </c>
      <c r="H253" s="123"/>
      <c r="I253" s="130">
        <v>4.5</v>
      </c>
      <c r="J253" s="123" t="s">
        <v>1379</v>
      </c>
    </row>
    <row r="254" spans="1:10" s="116" customFormat="1" ht="24.6" customHeight="1" x14ac:dyDescent="0.4">
      <c r="A254" s="107">
        <v>247</v>
      </c>
      <c r="B254" s="107" t="s">
        <v>1382</v>
      </c>
      <c r="C254" s="129" t="s">
        <v>83</v>
      </c>
      <c r="D254" s="113" t="s">
        <v>1333</v>
      </c>
      <c r="E254" s="123" t="s">
        <v>57</v>
      </c>
      <c r="F254" s="109" t="s">
        <v>881</v>
      </c>
      <c r="G254" s="123">
        <v>7.5</v>
      </c>
      <c r="H254" s="123"/>
      <c r="I254" s="130">
        <v>5</v>
      </c>
      <c r="J254" s="123" t="s">
        <v>1379</v>
      </c>
    </row>
    <row r="255" spans="1:10" s="116" customFormat="1" ht="24.6" customHeight="1" x14ac:dyDescent="0.4">
      <c r="A255" s="107">
        <v>248</v>
      </c>
      <c r="B255" s="107" t="s">
        <v>1383</v>
      </c>
      <c r="C255" s="129" t="s">
        <v>83</v>
      </c>
      <c r="D255" s="113" t="s">
        <v>1333</v>
      </c>
      <c r="E255" s="123" t="s">
        <v>57</v>
      </c>
      <c r="F255" s="109" t="s">
        <v>882</v>
      </c>
      <c r="G255" s="123">
        <v>7.4</v>
      </c>
      <c r="H255" s="123"/>
      <c r="I255" s="130">
        <v>5.6</v>
      </c>
      <c r="J255" s="123" t="s">
        <v>1379</v>
      </c>
    </row>
    <row r="256" spans="1:10" s="116" customFormat="1" ht="24.6" customHeight="1" x14ac:dyDescent="0.4">
      <c r="A256" s="107">
        <v>249</v>
      </c>
      <c r="B256" s="107" t="s">
        <v>1384</v>
      </c>
      <c r="C256" s="129" t="s">
        <v>83</v>
      </c>
      <c r="D256" s="113" t="s">
        <v>1333</v>
      </c>
      <c r="E256" s="123" t="s">
        <v>57</v>
      </c>
      <c r="F256" s="109" t="s">
        <v>883</v>
      </c>
      <c r="G256" s="123">
        <v>7.3</v>
      </c>
      <c r="H256" s="123"/>
      <c r="I256" s="130">
        <v>7.1</v>
      </c>
      <c r="J256" s="123" t="s">
        <v>1379</v>
      </c>
    </row>
    <row r="257" spans="1:10" s="116" customFormat="1" ht="24.6" customHeight="1" x14ac:dyDescent="0.4">
      <c r="A257" s="107">
        <v>250</v>
      </c>
      <c r="B257" s="107" t="s">
        <v>1385</v>
      </c>
      <c r="C257" s="129" t="s">
        <v>83</v>
      </c>
      <c r="D257" s="113" t="s">
        <v>1333</v>
      </c>
      <c r="E257" s="123" t="s">
        <v>57</v>
      </c>
      <c r="F257" s="109" t="s">
        <v>884</v>
      </c>
      <c r="G257" s="123">
        <v>7.8</v>
      </c>
      <c r="H257" s="123"/>
      <c r="I257" s="130">
        <v>3.6</v>
      </c>
      <c r="J257" s="123" t="s">
        <v>1379</v>
      </c>
    </row>
    <row r="258" spans="1:10" s="116" customFormat="1" ht="24.6" customHeight="1" x14ac:dyDescent="0.4">
      <c r="A258" s="107">
        <v>251</v>
      </c>
      <c r="B258" s="107" t="s">
        <v>1386</v>
      </c>
      <c r="C258" s="129" t="s">
        <v>83</v>
      </c>
      <c r="D258" s="113" t="s">
        <v>1333</v>
      </c>
      <c r="E258" s="123" t="s">
        <v>57</v>
      </c>
      <c r="F258" s="109" t="s">
        <v>885</v>
      </c>
      <c r="G258" s="123">
        <v>7.8</v>
      </c>
      <c r="H258" s="123"/>
      <c r="I258" s="130">
        <v>4</v>
      </c>
      <c r="J258" s="123" t="s">
        <v>1379</v>
      </c>
    </row>
    <row r="259" spans="1:10" s="116" customFormat="1" ht="24.6" customHeight="1" x14ac:dyDescent="0.4">
      <c r="A259" s="107">
        <v>252</v>
      </c>
      <c r="B259" s="107" t="s">
        <v>1387</v>
      </c>
      <c r="C259" s="129" t="s">
        <v>83</v>
      </c>
      <c r="D259" s="113" t="s">
        <v>1333</v>
      </c>
      <c r="E259" s="123" t="s">
        <v>57</v>
      </c>
      <c r="F259" s="109" t="s">
        <v>886</v>
      </c>
      <c r="G259" s="123">
        <v>7.7</v>
      </c>
      <c r="H259" s="123"/>
      <c r="I259" s="130">
        <v>4.5</v>
      </c>
      <c r="J259" s="123" t="s">
        <v>1379</v>
      </c>
    </row>
    <row r="260" spans="1:10" s="116" customFormat="1" ht="24.6" customHeight="1" x14ac:dyDescent="0.4">
      <c r="A260" s="107">
        <v>253</v>
      </c>
      <c r="B260" s="107" t="s">
        <v>1388</v>
      </c>
      <c r="C260" s="129" t="s">
        <v>83</v>
      </c>
      <c r="D260" s="113" t="s">
        <v>1333</v>
      </c>
      <c r="E260" s="123" t="s">
        <v>57</v>
      </c>
      <c r="F260" s="109" t="s">
        <v>887</v>
      </c>
      <c r="G260" s="123">
        <v>7.5</v>
      </c>
      <c r="H260" s="123"/>
      <c r="I260" s="130">
        <v>5</v>
      </c>
      <c r="J260" s="123" t="s">
        <v>1379</v>
      </c>
    </row>
    <row r="261" spans="1:10" s="116" customFormat="1" ht="24.6" customHeight="1" x14ac:dyDescent="0.4">
      <c r="A261" s="107">
        <v>254</v>
      </c>
      <c r="B261" s="107" t="s">
        <v>1389</v>
      </c>
      <c r="C261" s="129" t="s">
        <v>83</v>
      </c>
      <c r="D261" s="113" t="s">
        <v>1333</v>
      </c>
      <c r="E261" s="123" t="s">
        <v>57</v>
      </c>
      <c r="F261" s="109" t="s">
        <v>888</v>
      </c>
      <c r="G261" s="123">
        <v>7.4</v>
      </c>
      <c r="H261" s="123"/>
      <c r="I261" s="130">
        <v>5.6</v>
      </c>
      <c r="J261" s="123" t="s">
        <v>1379</v>
      </c>
    </row>
    <row r="262" spans="1:10" s="116" customFormat="1" ht="24.6" customHeight="1" x14ac:dyDescent="0.4">
      <c r="A262" s="107">
        <v>255</v>
      </c>
      <c r="B262" s="107" t="s">
        <v>1390</v>
      </c>
      <c r="C262" s="129" t="s">
        <v>83</v>
      </c>
      <c r="D262" s="113" t="s">
        <v>1333</v>
      </c>
      <c r="E262" s="123" t="s">
        <v>57</v>
      </c>
      <c r="F262" s="109" t="s">
        <v>889</v>
      </c>
      <c r="G262" s="123">
        <v>7.3</v>
      </c>
      <c r="H262" s="123"/>
      <c r="I262" s="130">
        <v>7.1</v>
      </c>
      <c r="J262" s="123" t="s">
        <v>1379</v>
      </c>
    </row>
    <row r="263" spans="1:10" s="116" customFormat="1" ht="24.6" customHeight="1" x14ac:dyDescent="0.4">
      <c r="A263" s="107">
        <v>256</v>
      </c>
      <c r="B263" s="107" t="s">
        <v>1391</v>
      </c>
      <c r="C263" s="129" t="s">
        <v>83</v>
      </c>
      <c r="D263" s="113" t="s">
        <v>1333</v>
      </c>
      <c r="E263" s="123" t="s">
        <v>57</v>
      </c>
      <c r="F263" s="109" t="s">
        <v>890</v>
      </c>
      <c r="G263" s="123">
        <v>7.4</v>
      </c>
      <c r="H263" s="123"/>
      <c r="I263" s="130">
        <v>10</v>
      </c>
      <c r="J263" s="123" t="s">
        <v>1379</v>
      </c>
    </row>
    <row r="264" spans="1:10" s="116" customFormat="1" ht="24.6" customHeight="1" x14ac:dyDescent="0.4">
      <c r="A264" s="107">
        <v>257</v>
      </c>
      <c r="B264" s="107" t="s">
        <v>1392</v>
      </c>
      <c r="C264" s="129" t="s">
        <v>83</v>
      </c>
      <c r="D264" s="113" t="s">
        <v>1333</v>
      </c>
      <c r="E264" s="123" t="s">
        <v>57</v>
      </c>
      <c r="F264" s="109" t="s">
        <v>891</v>
      </c>
      <c r="G264" s="123">
        <v>7</v>
      </c>
      <c r="H264" s="123"/>
      <c r="I264" s="130">
        <v>12.5</v>
      </c>
      <c r="J264" s="123" t="s">
        <v>1379</v>
      </c>
    </row>
    <row r="265" spans="1:10" s="116" customFormat="1" ht="24.6" customHeight="1" x14ac:dyDescent="0.4">
      <c r="A265" s="107">
        <v>258</v>
      </c>
      <c r="B265" s="107" t="s">
        <v>1393</v>
      </c>
      <c r="C265" s="129" t="s">
        <v>83</v>
      </c>
      <c r="D265" s="113" t="s">
        <v>1333</v>
      </c>
      <c r="E265" s="123" t="s">
        <v>57</v>
      </c>
      <c r="F265" s="109" t="s">
        <v>892</v>
      </c>
      <c r="G265" s="123">
        <v>6.8</v>
      </c>
      <c r="H265" s="123"/>
      <c r="I265" s="130">
        <v>14</v>
      </c>
      <c r="J265" s="123" t="s">
        <v>1379</v>
      </c>
    </row>
    <row r="266" spans="1:10" s="116" customFormat="1" ht="24.6" customHeight="1" x14ac:dyDescent="0.4">
      <c r="A266" s="107">
        <v>259</v>
      </c>
      <c r="B266" s="107" t="s">
        <v>1394</v>
      </c>
      <c r="C266" s="129" t="s">
        <v>83</v>
      </c>
      <c r="D266" s="113" t="s">
        <v>1333</v>
      </c>
      <c r="E266" s="123" t="s">
        <v>57</v>
      </c>
      <c r="F266" s="109" t="s">
        <v>893</v>
      </c>
      <c r="G266" s="123">
        <v>6.5</v>
      </c>
      <c r="H266" s="123"/>
      <c r="I266" s="130">
        <v>20</v>
      </c>
      <c r="J266" s="123" t="s">
        <v>1379</v>
      </c>
    </row>
    <row r="267" spans="1:10" s="116" customFormat="1" ht="24.6" customHeight="1" x14ac:dyDescent="0.4">
      <c r="A267" s="107">
        <v>260</v>
      </c>
      <c r="B267" s="107" t="s">
        <v>1395</v>
      </c>
      <c r="C267" s="129" t="s">
        <v>83</v>
      </c>
      <c r="D267" s="113" t="s">
        <v>1333</v>
      </c>
      <c r="E267" s="123" t="s">
        <v>57</v>
      </c>
      <c r="F267" s="109" t="s">
        <v>894</v>
      </c>
      <c r="G267" s="123">
        <v>6.1</v>
      </c>
      <c r="H267" s="123"/>
      <c r="I267" s="130">
        <v>25</v>
      </c>
      <c r="J267" s="123" t="s">
        <v>1379</v>
      </c>
    </row>
    <row r="268" spans="1:10" s="116" customFormat="1" ht="24.6" customHeight="1" x14ac:dyDescent="0.4">
      <c r="A268" s="107">
        <v>261</v>
      </c>
      <c r="B268" s="107" t="s">
        <v>1396</v>
      </c>
      <c r="C268" s="129" t="s">
        <v>83</v>
      </c>
      <c r="D268" s="113" t="s">
        <v>1351</v>
      </c>
      <c r="E268" s="123" t="s">
        <v>57</v>
      </c>
      <c r="F268" s="109" t="s">
        <v>895</v>
      </c>
      <c r="G268" s="123">
        <v>7</v>
      </c>
      <c r="H268" s="123"/>
      <c r="I268" s="130">
        <v>3.6</v>
      </c>
      <c r="J268" s="123" t="s">
        <v>1379</v>
      </c>
    </row>
    <row r="269" spans="1:10" s="116" customFormat="1" ht="24.6" customHeight="1" x14ac:dyDescent="0.4">
      <c r="A269" s="107">
        <v>262</v>
      </c>
      <c r="B269" s="107" t="s">
        <v>1397</v>
      </c>
      <c r="C269" s="129" t="s">
        <v>83</v>
      </c>
      <c r="D269" s="113" t="s">
        <v>1351</v>
      </c>
      <c r="E269" s="123" t="s">
        <v>57</v>
      </c>
      <c r="F269" s="109" t="s">
        <v>896</v>
      </c>
      <c r="G269" s="123">
        <v>7</v>
      </c>
      <c r="H269" s="123"/>
      <c r="I269" s="130">
        <v>4</v>
      </c>
      <c r="J269" s="123" t="s">
        <v>1379</v>
      </c>
    </row>
    <row r="270" spans="1:10" s="116" customFormat="1" ht="24.6" customHeight="1" x14ac:dyDescent="0.4">
      <c r="A270" s="107">
        <v>263</v>
      </c>
      <c r="B270" s="107" t="s">
        <v>1398</v>
      </c>
      <c r="C270" s="129" t="s">
        <v>83</v>
      </c>
      <c r="D270" s="113" t="s">
        <v>1351</v>
      </c>
      <c r="E270" s="123" t="s">
        <v>57</v>
      </c>
      <c r="F270" s="109" t="s">
        <v>897</v>
      </c>
      <c r="G270" s="123">
        <v>7</v>
      </c>
      <c r="H270" s="123"/>
      <c r="I270" s="130">
        <v>3.6</v>
      </c>
      <c r="J270" s="123" t="s">
        <v>1379</v>
      </c>
    </row>
    <row r="271" spans="1:10" s="116" customFormat="1" ht="24.6" customHeight="1" x14ac:dyDescent="0.4">
      <c r="A271" s="107">
        <v>264</v>
      </c>
      <c r="B271" s="107" t="s">
        <v>1399</v>
      </c>
      <c r="C271" s="129" t="s">
        <v>83</v>
      </c>
      <c r="D271" s="113" t="s">
        <v>1351</v>
      </c>
      <c r="E271" s="123" t="s">
        <v>57</v>
      </c>
      <c r="F271" s="109" t="s">
        <v>898</v>
      </c>
      <c r="G271" s="123">
        <v>7</v>
      </c>
      <c r="H271" s="123"/>
      <c r="I271" s="130">
        <v>4</v>
      </c>
      <c r="J271" s="123" t="s">
        <v>1379</v>
      </c>
    </row>
    <row r="272" spans="1:10" s="116" customFormat="1" ht="24.6" customHeight="1" x14ac:dyDescent="0.4">
      <c r="A272" s="107">
        <v>265</v>
      </c>
      <c r="B272" s="107" t="s">
        <v>1400</v>
      </c>
      <c r="C272" s="129" t="s">
        <v>83</v>
      </c>
      <c r="D272" s="113" t="s">
        <v>1351</v>
      </c>
      <c r="E272" s="123" t="s">
        <v>57</v>
      </c>
      <c r="F272" s="109" t="s">
        <v>899</v>
      </c>
      <c r="G272" s="123">
        <v>6.1</v>
      </c>
      <c r="H272" s="123"/>
      <c r="I272" s="130">
        <v>12.5</v>
      </c>
      <c r="J272" s="123" t="s">
        <v>1379</v>
      </c>
    </row>
    <row r="273" spans="1:10" s="116" customFormat="1" ht="24.6" customHeight="1" x14ac:dyDescent="0.4">
      <c r="A273" s="107">
        <v>266</v>
      </c>
      <c r="B273" s="107" t="s">
        <v>1401</v>
      </c>
      <c r="C273" s="129" t="s">
        <v>83</v>
      </c>
      <c r="D273" s="113" t="s">
        <v>874</v>
      </c>
      <c r="E273" s="123" t="s">
        <v>59</v>
      </c>
      <c r="F273" s="109" t="s">
        <v>900</v>
      </c>
      <c r="G273" s="123"/>
      <c r="H273" s="123">
        <v>6.1</v>
      </c>
      <c r="I273" s="130">
        <v>16</v>
      </c>
      <c r="J273" s="123" t="s">
        <v>1379</v>
      </c>
    </row>
    <row r="274" spans="1:10" s="116" customFormat="1" ht="24.6" customHeight="1" x14ac:dyDescent="0.4">
      <c r="A274" s="107">
        <v>267</v>
      </c>
      <c r="B274" s="107" t="s">
        <v>1402</v>
      </c>
      <c r="C274" s="129" t="s">
        <v>83</v>
      </c>
      <c r="D274" s="113" t="s">
        <v>874</v>
      </c>
      <c r="E274" s="123" t="s">
        <v>59</v>
      </c>
      <c r="F274" s="109" t="s">
        <v>901</v>
      </c>
      <c r="G274" s="123"/>
      <c r="H274" s="123">
        <v>6.6</v>
      </c>
      <c r="I274" s="130">
        <v>22.4</v>
      </c>
      <c r="J274" s="123" t="s">
        <v>1379</v>
      </c>
    </row>
    <row r="275" spans="1:10" s="116" customFormat="1" ht="24.6" customHeight="1" x14ac:dyDescent="0.4">
      <c r="A275" s="107">
        <v>268</v>
      </c>
      <c r="B275" s="107" t="s">
        <v>1403</v>
      </c>
      <c r="C275" s="129" t="s">
        <v>83</v>
      </c>
      <c r="D275" s="113" t="s">
        <v>874</v>
      </c>
      <c r="E275" s="123" t="s">
        <v>59</v>
      </c>
      <c r="F275" s="109" t="s">
        <v>902</v>
      </c>
      <c r="G275" s="123"/>
      <c r="H275" s="123">
        <v>6.4</v>
      </c>
      <c r="I275" s="130">
        <v>28</v>
      </c>
      <c r="J275" s="123" t="s">
        <v>1379</v>
      </c>
    </row>
    <row r="276" spans="1:10" s="116" customFormat="1" ht="24.6" customHeight="1" x14ac:dyDescent="0.4">
      <c r="A276" s="107">
        <v>269</v>
      </c>
      <c r="B276" s="107" t="s">
        <v>1404</v>
      </c>
      <c r="C276" s="129" t="s">
        <v>83</v>
      </c>
      <c r="D276" s="113" t="s">
        <v>874</v>
      </c>
      <c r="E276" s="123" t="s">
        <v>59</v>
      </c>
      <c r="F276" s="109" t="s">
        <v>903</v>
      </c>
      <c r="G276" s="123"/>
      <c r="H276" s="123">
        <v>6.5</v>
      </c>
      <c r="I276" s="130">
        <v>33.5</v>
      </c>
      <c r="J276" s="123" t="s">
        <v>1379</v>
      </c>
    </row>
    <row r="277" spans="1:10" s="116" customFormat="1" ht="24.6" customHeight="1" x14ac:dyDescent="0.4">
      <c r="A277" s="107">
        <v>270</v>
      </c>
      <c r="B277" s="107" t="s">
        <v>1405</v>
      </c>
      <c r="C277" s="129" t="s">
        <v>83</v>
      </c>
      <c r="D277" s="113" t="s">
        <v>874</v>
      </c>
      <c r="E277" s="123" t="s">
        <v>59</v>
      </c>
      <c r="F277" s="109" t="s">
        <v>904</v>
      </c>
      <c r="G277" s="123"/>
      <c r="H277" s="123">
        <v>6.2</v>
      </c>
      <c r="I277" s="130">
        <v>40</v>
      </c>
      <c r="J277" s="123" t="s">
        <v>1379</v>
      </c>
    </row>
    <row r="278" spans="1:10" s="116" customFormat="1" ht="24.6" customHeight="1" x14ac:dyDescent="0.4">
      <c r="A278" s="107">
        <v>271</v>
      </c>
      <c r="B278" s="107" t="s">
        <v>1406</v>
      </c>
      <c r="C278" s="129" t="s">
        <v>83</v>
      </c>
      <c r="D278" s="113" t="s">
        <v>874</v>
      </c>
      <c r="E278" s="123" t="s">
        <v>59</v>
      </c>
      <c r="F278" s="109" t="s">
        <v>905</v>
      </c>
      <c r="G278" s="123"/>
      <c r="H278" s="123">
        <v>6.5</v>
      </c>
      <c r="I278" s="130">
        <v>45</v>
      </c>
      <c r="J278" s="123" t="s">
        <v>1379</v>
      </c>
    </row>
    <row r="279" spans="1:10" s="116" customFormat="1" ht="24.6" customHeight="1" x14ac:dyDescent="0.4">
      <c r="A279" s="107">
        <v>272</v>
      </c>
      <c r="B279" s="107" t="s">
        <v>1407</v>
      </c>
      <c r="C279" s="129" t="s">
        <v>83</v>
      </c>
      <c r="D279" s="113" t="s">
        <v>874</v>
      </c>
      <c r="E279" s="123" t="s">
        <v>59</v>
      </c>
      <c r="F279" s="109" t="s">
        <v>906</v>
      </c>
      <c r="G279" s="123"/>
      <c r="H279" s="123">
        <v>6.4</v>
      </c>
      <c r="I279" s="130">
        <v>50</v>
      </c>
      <c r="J279" s="123" t="s">
        <v>1379</v>
      </c>
    </row>
    <row r="280" spans="1:10" s="116" customFormat="1" ht="24.6" customHeight="1" x14ac:dyDescent="0.4">
      <c r="A280" s="107">
        <v>273</v>
      </c>
      <c r="B280" s="107" t="s">
        <v>1408</v>
      </c>
      <c r="C280" s="129" t="s">
        <v>83</v>
      </c>
      <c r="D280" s="113" t="s">
        <v>875</v>
      </c>
      <c r="E280" s="123" t="s">
        <v>59</v>
      </c>
      <c r="F280" s="109" t="s">
        <v>907</v>
      </c>
      <c r="G280" s="123"/>
      <c r="H280" s="123">
        <v>6.1</v>
      </c>
      <c r="I280" s="130">
        <v>22.4</v>
      </c>
      <c r="J280" s="123" t="s">
        <v>1379</v>
      </c>
    </row>
    <row r="281" spans="1:10" s="116" customFormat="1" ht="24.6" customHeight="1" x14ac:dyDescent="0.4">
      <c r="A281" s="107">
        <v>274</v>
      </c>
      <c r="B281" s="107" t="s">
        <v>1409</v>
      </c>
      <c r="C281" s="129" t="s">
        <v>83</v>
      </c>
      <c r="D281" s="113" t="s">
        <v>875</v>
      </c>
      <c r="E281" s="123" t="s">
        <v>59</v>
      </c>
      <c r="F281" s="109" t="s">
        <v>908</v>
      </c>
      <c r="G281" s="123"/>
      <c r="H281" s="123">
        <v>6.2</v>
      </c>
      <c r="I281" s="130">
        <v>33.5</v>
      </c>
      <c r="J281" s="123" t="s">
        <v>1379</v>
      </c>
    </row>
    <row r="282" spans="1:10" s="116" customFormat="1" ht="24.6" customHeight="1" x14ac:dyDescent="0.4">
      <c r="A282" s="107">
        <v>275</v>
      </c>
      <c r="B282" s="107" t="s">
        <v>1410</v>
      </c>
      <c r="C282" s="129" t="s">
        <v>83</v>
      </c>
      <c r="D282" s="113" t="s">
        <v>876</v>
      </c>
      <c r="E282" s="123" t="s">
        <v>59</v>
      </c>
      <c r="F282" s="109" t="s">
        <v>909</v>
      </c>
      <c r="G282" s="123"/>
      <c r="H282" s="123">
        <v>6.3</v>
      </c>
      <c r="I282" s="130">
        <v>28</v>
      </c>
      <c r="J282" s="123" t="s">
        <v>1379</v>
      </c>
    </row>
    <row r="283" spans="1:10" s="116" customFormat="1" ht="24.6" customHeight="1" x14ac:dyDescent="0.4">
      <c r="A283" s="107">
        <v>276</v>
      </c>
      <c r="B283" s="107" t="s">
        <v>1411</v>
      </c>
      <c r="C283" s="129" t="s">
        <v>83</v>
      </c>
      <c r="D283" s="113" t="s">
        <v>876</v>
      </c>
      <c r="E283" s="123" t="s">
        <v>59</v>
      </c>
      <c r="F283" s="109" t="s">
        <v>910</v>
      </c>
      <c r="G283" s="123"/>
      <c r="H283" s="123">
        <v>6.4</v>
      </c>
      <c r="I283" s="130">
        <v>33.5</v>
      </c>
      <c r="J283" s="123" t="s">
        <v>1379</v>
      </c>
    </row>
    <row r="284" spans="1:10" s="116" customFormat="1" ht="24.6" customHeight="1" x14ac:dyDescent="0.4">
      <c r="A284" s="107">
        <v>277</v>
      </c>
      <c r="B284" s="107" t="s">
        <v>1412</v>
      </c>
      <c r="C284" s="129" t="s">
        <v>83</v>
      </c>
      <c r="D284" s="113" t="s">
        <v>876</v>
      </c>
      <c r="E284" s="123" t="s">
        <v>59</v>
      </c>
      <c r="F284" s="109" t="s">
        <v>911</v>
      </c>
      <c r="G284" s="123"/>
      <c r="H284" s="123">
        <v>6.1</v>
      </c>
      <c r="I284" s="130">
        <v>40</v>
      </c>
      <c r="J284" s="123" t="s">
        <v>1379</v>
      </c>
    </row>
    <row r="285" spans="1:10" s="116" customFormat="1" ht="24.6" customHeight="1" x14ac:dyDescent="0.4">
      <c r="A285" s="107">
        <v>278</v>
      </c>
      <c r="B285" s="107" t="s">
        <v>1413</v>
      </c>
      <c r="C285" s="129" t="s">
        <v>83</v>
      </c>
      <c r="D285" s="113" t="s">
        <v>876</v>
      </c>
      <c r="E285" s="123" t="s">
        <v>59</v>
      </c>
      <c r="F285" s="109" t="s">
        <v>912</v>
      </c>
      <c r="G285" s="123"/>
      <c r="H285" s="123">
        <v>6.4</v>
      </c>
      <c r="I285" s="130">
        <v>45</v>
      </c>
      <c r="J285" s="123" t="s">
        <v>1379</v>
      </c>
    </row>
    <row r="286" spans="1:10" s="116" customFormat="1" ht="24.6" customHeight="1" x14ac:dyDescent="0.4">
      <c r="A286" s="107">
        <v>279</v>
      </c>
      <c r="B286" s="107" t="s">
        <v>1414</v>
      </c>
      <c r="C286" s="129" t="s">
        <v>83</v>
      </c>
      <c r="D286" s="113" t="s">
        <v>876</v>
      </c>
      <c r="E286" s="123" t="s">
        <v>59</v>
      </c>
      <c r="F286" s="109" t="s">
        <v>913</v>
      </c>
      <c r="G286" s="123"/>
      <c r="H286" s="123">
        <v>6.3</v>
      </c>
      <c r="I286" s="130">
        <v>50</v>
      </c>
      <c r="J286" s="123" t="s">
        <v>1379</v>
      </c>
    </row>
    <row r="287" spans="1:10" s="116" customFormat="1" ht="24.6" customHeight="1" x14ac:dyDescent="0.4">
      <c r="A287" s="107">
        <v>280</v>
      </c>
      <c r="B287" s="107" t="s">
        <v>1415</v>
      </c>
      <c r="C287" s="129" t="s">
        <v>83</v>
      </c>
      <c r="D287" s="113" t="s">
        <v>877</v>
      </c>
      <c r="E287" s="123" t="s">
        <v>59</v>
      </c>
      <c r="F287" s="109" t="s">
        <v>914</v>
      </c>
      <c r="G287" s="123"/>
      <c r="H287" s="123">
        <v>6.3</v>
      </c>
      <c r="I287" s="130">
        <v>16</v>
      </c>
      <c r="J287" s="123" t="s">
        <v>1379</v>
      </c>
    </row>
    <row r="288" spans="1:10" s="116" customFormat="1" ht="24.6" customHeight="1" x14ac:dyDescent="0.4">
      <c r="A288" s="107">
        <v>281</v>
      </c>
      <c r="B288" s="107" t="s">
        <v>1416</v>
      </c>
      <c r="C288" s="129" t="s">
        <v>83</v>
      </c>
      <c r="D288" s="113" t="s">
        <v>877</v>
      </c>
      <c r="E288" s="123" t="s">
        <v>59</v>
      </c>
      <c r="F288" s="109" t="s">
        <v>915</v>
      </c>
      <c r="G288" s="123"/>
      <c r="H288" s="123">
        <v>6.6</v>
      </c>
      <c r="I288" s="130">
        <v>22.4</v>
      </c>
      <c r="J288" s="123" t="s">
        <v>1379</v>
      </c>
    </row>
    <row r="289" spans="1:10" s="116" customFormat="1" ht="24.6" customHeight="1" x14ac:dyDescent="0.4">
      <c r="A289" s="107">
        <v>282</v>
      </c>
      <c r="B289" s="107" t="s">
        <v>1417</v>
      </c>
      <c r="C289" s="129" t="s">
        <v>83</v>
      </c>
      <c r="D289" s="113" t="s">
        <v>877</v>
      </c>
      <c r="E289" s="123" t="s">
        <v>59</v>
      </c>
      <c r="F289" s="109" t="s">
        <v>916</v>
      </c>
      <c r="G289" s="123"/>
      <c r="H289" s="123">
        <v>6.4</v>
      </c>
      <c r="I289" s="130">
        <v>28</v>
      </c>
      <c r="J289" s="123" t="s">
        <v>1379</v>
      </c>
    </row>
    <row r="290" spans="1:10" s="116" customFormat="1" ht="24.6" customHeight="1" x14ac:dyDescent="0.4">
      <c r="A290" s="107">
        <v>283</v>
      </c>
      <c r="B290" s="107" t="s">
        <v>1418</v>
      </c>
      <c r="C290" s="129" t="s">
        <v>83</v>
      </c>
      <c r="D290" s="113" t="s">
        <v>877</v>
      </c>
      <c r="E290" s="123" t="s">
        <v>59</v>
      </c>
      <c r="F290" s="109" t="s">
        <v>917</v>
      </c>
      <c r="G290" s="123"/>
      <c r="H290" s="123">
        <v>6.5</v>
      </c>
      <c r="I290" s="130">
        <v>33.5</v>
      </c>
      <c r="J290" s="123" t="s">
        <v>1379</v>
      </c>
    </row>
    <row r="291" spans="1:10" s="116" customFormat="1" ht="24.6" customHeight="1" x14ac:dyDescent="0.4">
      <c r="A291" s="107">
        <v>284</v>
      </c>
      <c r="B291" s="107" t="s">
        <v>1419</v>
      </c>
      <c r="C291" s="129" t="s">
        <v>83</v>
      </c>
      <c r="D291" s="113" t="s">
        <v>1376</v>
      </c>
      <c r="E291" s="123" t="s">
        <v>59</v>
      </c>
      <c r="F291" s="109" t="s">
        <v>918</v>
      </c>
      <c r="G291" s="123"/>
      <c r="H291" s="123">
        <v>6.3</v>
      </c>
      <c r="I291" s="130">
        <v>22.4</v>
      </c>
      <c r="J291" s="123" t="s">
        <v>1379</v>
      </c>
    </row>
    <row r="292" spans="1:10" s="116" customFormat="1" ht="24.6" customHeight="1" x14ac:dyDescent="0.4">
      <c r="A292" s="107">
        <v>285</v>
      </c>
      <c r="B292" s="107" t="s">
        <v>1420</v>
      </c>
      <c r="C292" s="129" t="s">
        <v>83</v>
      </c>
      <c r="D292" s="113" t="s">
        <v>1376</v>
      </c>
      <c r="E292" s="123" t="s">
        <v>59</v>
      </c>
      <c r="F292" s="109" t="s">
        <v>919</v>
      </c>
      <c r="G292" s="123"/>
      <c r="H292" s="123">
        <v>6.3</v>
      </c>
      <c r="I292" s="130">
        <v>45</v>
      </c>
      <c r="J292" s="123" t="s">
        <v>1379</v>
      </c>
    </row>
    <row r="293" spans="1:10" s="116" customFormat="1" ht="24.6" customHeight="1" x14ac:dyDescent="0.4">
      <c r="A293" s="107">
        <v>286</v>
      </c>
      <c r="B293" s="107" t="s">
        <v>1421</v>
      </c>
      <c r="C293" s="129" t="s">
        <v>83</v>
      </c>
      <c r="D293" s="113" t="s">
        <v>1333</v>
      </c>
      <c r="E293" s="123" t="s">
        <v>57</v>
      </c>
      <c r="F293" s="109" t="s">
        <v>125</v>
      </c>
      <c r="G293" s="123">
        <v>7.8</v>
      </c>
      <c r="H293" s="123"/>
      <c r="I293" s="130">
        <v>3.6</v>
      </c>
      <c r="J293" s="123" t="s">
        <v>1422</v>
      </c>
    </row>
    <row r="294" spans="1:10" s="116" customFormat="1" ht="24.6" customHeight="1" x14ac:dyDescent="0.4">
      <c r="A294" s="107">
        <v>287</v>
      </c>
      <c r="B294" s="107" t="s">
        <v>1423</v>
      </c>
      <c r="C294" s="129" t="s">
        <v>83</v>
      </c>
      <c r="D294" s="113" t="s">
        <v>1333</v>
      </c>
      <c r="E294" s="123" t="s">
        <v>57</v>
      </c>
      <c r="F294" s="109" t="s">
        <v>126</v>
      </c>
      <c r="G294" s="123">
        <v>7.8</v>
      </c>
      <c r="H294" s="123"/>
      <c r="I294" s="130">
        <v>4</v>
      </c>
      <c r="J294" s="123" t="s">
        <v>1422</v>
      </c>
    </row>
    <row r="295" spans="1:10" s="116" customFormat="1" ht="24.6" customHeight="1" x14ac:dyDescent="0.4">
      <c r="A295" s="107">
        <v>288</v>
      </c>
      <c r="B295" s="107" t="s">
        <v>1424</v>
      </c>
      <c r="C295" s="129" t="s">
        <v>83</v>
      </c>
      <c r="D295" s="113" t="s">
        <v>1333</v>
      </c>
      <c r="E295" s="123" t="s">
        <v>57</v>
      </c>
      <c r="F295" s="109" t="s">
        <v>127</v>
      </c>
      <c r="G295" s="123">
        <v>7.7</v>
      </c>
      <c r="H295" s="123"/>
      <c r="I295" s="130">
        <v>4.5</v>
      </c>
      <c r="J295" s="123" t="s">
        <v>1422</v>
      </c>
    </row>
    <row r="296" spans="1:10" s="116" customFormat="1" ht="24.6" customHeight="1" x14ac:dyDescent="0.4">
      <c r="A296" s="107">
        <v>289</v>
      </c>
      <c r="B296" s="107" t="s">
        <v>1425</v>
      </c>
      <c r="C296" s="129" t="s">
        <v>83</v>
      </c>
      <c r="D296" s="113" t="s">
        <v>1333</v>
      </c>
      <c r="E296" s="123" t="s">
        <v>57</v>
      </c>
      <c r="F296" s="109" t="s">
        <v>128</v>
      </c>
      <c r="G296" s="123">
        <v>7.5</v>
      </c>
      <c r="H296" s="123"/>
      <c r="I296" s="130">
        <v>5</v>
      </c>
      <c r="J296" s="123" t="s">
        <v>1422</v>
      </c>
    </row>
    <row r="297" spans="1:10" s="116" customFormat="1" ht="24.6" customHeight="1" x14ac:dyDescent="0.4">
      <c r="A297" s="107">
        <v>290</v>
      </c>
      <c r="B297" s="107" t="s">
        <v>1426</v>
      </c>
      <c r="C297" s="129" t="s">
        <v>83</v>
      </c>
      <c r="D297" s="113" t="s">
        <v>1333</v>
      </c>
      <c r="E297" s="123" t="s">
        <v>57</v>
      </c>
      <c r="F297" s="109" t="s">
        <v>129</v>
      </c>
      <c r="G297" s="123">
        <v>7.4</v>
      </c>
      <c r="H297" s="123"/>
      <c r="I297" s="130">
        <v>5.6</v>
      </c>
      <c r="J297" s="123" t="s">
        <v>1422</v>
      </c>
    </row>
    <row r="298" spans="1:10" s="116" customFormat="1" ht="24.6" customHeight="1" x14ac:dyDescent="0.4">
      <c r="A298" s="107">
        <v>291</v>
      </c>
      <c r="B298" s="107" t="s">
        <v>1427</v>
      </c>
      <c r="C298" s="129" t="s">
        <v>83</v>
      </c>
      <c r="D298" s="113" t="s">
        <v>1333</v>
      </c>
      <c r="E298" s="123" t="s">
        <v>57</v>
      </c>
      <c r="F298" s="109" t="s">
        <v>130</v>
      </c>
      <c r="G298" s="123">
        <v>7.3</v>
      </c>
      <c r="H298" s="123"/>
      <c r="I298" s="130">
        <v>7.1</v>
      </c>
      <c r="J298" s="123" t="s">
        <v>1422</v>
      </c>
    </row>
    <row r="299" spans="1:10" s="116" customFormat="1" ht="24.6" customHeight="1" x14ac:dyDescent="0.4">
      <c r="A299" s="107">
        <v>292</v>
      </c>
      <c r="B299" s="107" t="s">
        <v>1428</v>
      </c>
      <c r="C299" s="129" t="s">
        <v>83</v>
      </c>
      <c r="D299" s="113" t="s">
        <v>1333</v>
      </c>
      <c r="E299" s="123" t="s">
        <v>57</v>
      </c>
      <c r="F299" s="109" t="s">
        <v>131</v>
      </c>
      <c r="G299" s="123">
        <v>7.8</v>
      </c>
      <c r="H299" s="123"/>
      <c r="I299" s="130">
        <v>3.6</v>
      </c>
      <c r="J299" s="123" t="s">
        <v>1422</v>
      </c>
    </row>
    <row r="300" spans="1:10" s="116" customFormat="1" ht="24.6" customHeight="1" x14ac:dyDescent="0.4">
      <c r="A300" s="107">
        <v>293</v>
      </c>
      <c r="B300" s="107" t="s">
        <v>1429</v>
      </c>
      <c r="C300" s="129" t="s">
        <v>83</v>
      </c>
      <c r="D300" s="113" t="s">
        <v>1333</v>
      </c>
      <c r="E300" s="123" t="s">
        <v>57</v>
      </c>
      <c r="F300" s="109" t="s">
        <v>132</v>
      </c>
      <c r="G300" s="123">
        <v>7.8</v>
      </c>
      <c r="H300" s="123"/>
      <c r="I300" s="130">
        <v>4</v>
      </c>
      <c r="J300" s="123" t="s">
        <v>1422</v>
      </c>
    </row>
    <row r="301" spans="1:10" s="116" customFormat="1" ht="24.6" customHeight="1" x14ac:dyDescent="0.4">
      <c r="A301" s="107">
        <v>294</v>
      </c>
      <c r="B301" s="107" t="s">
        <v>1430</v>
      </c>
      <c r="C301" s="129" t="s">
        <v>83</v>
      </c>
      <c r="D301" s="113" t="s">
        <v>1333</v>
      </c>
      <c r="E301" s="123" t="s">
        <v>57</v>
      </c>
      <c r="F301" s="109" t="s">
        <v>133</v>
      </c>
      <c r="G301" s="123">
        <v>7.7</v>
      </c>
      <c r="H301" s="123"/>
      <c r="I301" s="130">
        <v>4.5</v>
      </c>
      <c r="J301" s="123" t="s">
        <v>1422</v>
      </c>
    </row>
    <row r="302" spans="1:10" s="116" customFormat="1" ht="24.6" customHeight="1" x14ac:dyDescent="0.4">
      <c r="A302" s="107">
        <v>295</v>
      </c>
      <c r="B302" s="107" t="s">
        <v>1431</v>
      </c>
      <c r="C302" s="129" t="s">
        <v>83</v>
      </c>
      <c r="D302" s="113" t="s">
        <v>1333</v>
      </c>
      <c r="E302" s="123" t="s">
        <v>57</v>
      </c>
      <c r="F302" s="109" t="s">
        <v>134</v>
      </c>
      <c r="G302" s="123">
        <v>7.5</v>
      </c>
      <c r="H302" s="123"/>
      <c r="I302" s="130">
        <v>5</v>
      </c>
      <c r="J302" s="123" t="s">
        <v>1422</v>
      </c>
    </row>
    <row r="303" spans="1:10" s="116" customFormat="1" ht="24.6" customHeight="1" x14ac:dyDescent="0.4">
      <c r="A303" s="107">
        <v>296</v>
      </c>
      <c r="B303" s="107" t="s">
        <v>1432</v>
      </c>
      <c r="C303" s="129" t="s">
        <v>83</v>
      </c>
      <c r="D303" s="113" t="s">
        <v>1333</v>
      </c>
      <c r="E303" s="123" t="s">
        <v>57</v>
      </c>
      <c r="F303" s="109" t="s">
        <v>135</v>
      </c>
      <c r="G303" s="123">
        <v>7.4</v>
      </c>
      <c r="H303" s="123"/>
      <c r="I303" s="130">
        <v>5.6</v>
      </c>
      <c r="J303" s="123" t="s">
        <v>1422</v>
      </c>
    </row>
    <row r="304" spans="1:10" s="116" customFormat="1" ht="24.6" customHeight="1" x14ac:dyDescent="0.4">
      <c r="A304" s="107">
        <v>297</v>
      </c>
      <c r="B304" s="107" t="s">
        <v>1433</v>
      </c>
      <c r="C304" s="129" t="s">
        <v>83</v>
      </c>
      <c r="D304" s="113" t="s">
        <v>1333</v>
      </c>
      <c r="E304" s="123" t="s">
        <v>57</v>
      </c>
      <c r="F304" s="109" t="s">
        <v>136</v>
      </c>
      <c r="G304" s="123">
        <v>7.3</v>
      </c>
      <c r="H304" s="123"/>
      <c r="I304" s="130">
        <v>7.1</v>
      </c>
      <c r="J304" s="123" t="s">
        <v>1422</v>
      </c>
    </row>
    <row r="305" spans="1:10" s="116" customFormat="1" ht="24.6" customHeight="1" x14ac:dyDescent="0.4">
      <c r="A305" s="107">
        <v>298</v>
      </c>
      <c r="B305" s="107" t="s">
        <v>1434</v>
      </c>
      <c r="C305" s="129" t="s">
        <v>83</v>
      </c>
      <c r="D305" s="113" t="s">
        <v>1333</v>
      </c>
      <c r="E305" s="123" t="s">
        <v>57</v>
      </c>
      <c r="F305" s="109" t="s">
        <v>137</v>
      </c>
      <c r="G305" s="123">
        <v>7.4</v>
      </c>
      <c r="H305" s="123"/>
      <c r="I305" s="130">
        <v>10</v>
      </c>
      <c r="J305" s="123" t="s">
        <v>1422</v>
      </c>
    </row>
    <row r="306" spans="1:10" s="116" customFormat="1" ht="24.6" customHeight="1" x14ac:dyDescent="0.4">
      <c r="A306" s="107">
        <v>299</v>
      </c>
      <c r="B306" s="107" t="s">
        <v>1435</v>
      </c>
      <c r="C306" s="129" t="s">
        <v>83</v>
      </c>
      <c r="D306" s="113" t="s">
        <v>1333</v>
      </c>
      <c r="E306" s="123" t="s">
        <v>57</v>
      </c>
      <c r="F306" s="109" t="s">
        <v>138</v>
      </c>
      <c r="G306" s="123">
        <v>7</v>
      </c>
      <c r="H306" s="123"/>
      <c r="I306" s="130">
        <v>12.5</v>
      </c>
      <c r="J306" s="123" t="s">
        <v>1422</v>
      </c>
    </row>
    <row r="307" spans="1:10" s="116" customFormat="1" ht="24.6" customHeight="1" x14ac:dyDescent="0.4">
      <c r="A307" s="107">
        <v>300</v>
      </c>
      <c r="B307" s="107" t="s">
        <v>1436</v>
      </c>
      <c r="C307" s="129" t="s">
        <v>83</v>
      </c>
      <c r="D307" s="113" t="s">
        <v>1333</v>
      </c>
      <c r="E307" s="123" t="s">
        <v>57</v>
      </c>
      <c r="F307" s="109" t="s">
        <v>139</v>
      </c>
      <c r="G307" s="123">
        <v>6.8</v>
      </c>
      <c r="H307" s="123"/>
      <c r="I307" s="130">
        <v>14</v>
      </c>
      <c r="J307" s="123" t="s">
        <v>1422</v>
      </c>
    </row>
    <row r="308" spans="1:10" s="116" customFormat="1" ht="24.6" customHeight="1" x14ac:dyDescent="0.4">
      <c r="A308" s="107">
        <v>301</v>
      </c>
      <c r="B308" s="107" t="s">
        <v>1437</v>
      </c>
      <c r="C308" s="129" t="s">
        <v>83</v>
      </c>
      <c r="D308" s="113" t="s">
        <v>1333</v>
      </c>
      <c r="E308" s="123" t="s">
        <v>57</v>
      </c>
      <c r="F308" s="109" t="s">
        <v>140</v>
      </c>
      <c r="G308" s="123">
        <v>6.5</v>
      </c>
      <c r="H308" s="123"/>
      <c r="I308" s="130">
        <v>20</v>
      </c>
      <c r="J308" s="123" t="s">
        <v>1422</v>
      </c>
    </row>
    <row r="309" spans="1:10" s="116" customFormat="1" ht="24.6" customHeight="1" x14ac:dyDescent="0.4">
      <c r="A309" s="107">
        <v>302</v>
      </c>
      <c r="B309" s="107" t="s">
        <v>1438</v>
      </c>
      <c r="C309" s="129" t="s">
        <v>83</v>
      </c>
      <c r="D309" s="113" t="s">
        <v>1333</v>
      </c>
      <c r="E309" s="123" t="s">
        <v>57</v>
      </c>
      <c r="F309" s="109" t="s">
        <v>141</v>
      </c>
      <c r="G309" s="123">
        <v>6.1</v>
      </c>
      <c r="H309" s="123"/>
      <c r="I309" s="130">
        <v>25</v>
      </c>
      <c r="J309" s="123" t="s">
        <v>1422</v>
      </c>
    </row>
    <row r="310" spans="1:10" s="116" customFormat="1" ht="24.6" customHeight="1" x14ac:dyDescent="0.4">
      <c r="A310" s="107">
        <v>303</v>
      </c>
      <c r="B310" s="107" t="s">
        <v>1439</v>
      </c>
      <c r="C310" s="129" t="s">
        <v>83</v>
      </c>
      <c r="D310" s="113" t="s">
        <v>1351</v>
      </c>
      <c r="E310" s="123" t="s">
        <v>57</v>
      </c>
      <c r="F310" s="109" t="s">
        <v>142</v>
      </c>
      <c r="G310" s="123">
        <v>7</v>
      </c>
      <c r="H310" s="123"/>
      <c r="I310" s="130">
        <v>3.6</v>
      </c>
      <c r="J310" s="123" t="s">
        <v>1422</v>
      </c>
    </row>
    <row r="311" spans="1:10" s="116" customFormat="1" ht="24.6" customHeight="1" x14ac:dyDescent="0.4">
      <c r="A311" s="107">
        <v>304</v>
      </c>
      <c r="B311" s="107" t="s">
        <v>1440</v>
      </c>
      <c r="C311" s="129" t="s">
        <v>83</v>
      </c>
      <c r="D311" s="113" t="s">
        <v>1351</v>
      </c>
      <c r="E311" s="123" t="s">
        <v>57</v>
      </c>
      <c r="F311" s="109" t="s">
        <v>143</v>
      </c>
      <c r="G311" s="123">
        <v>7</v>
      </c>
      <c r="H311" s="123"/>
      <c r="I311" s="130">
        <v>4</v>
      </c>
      <c r="J311" s="123" t="s">
        <v>1422</v>
      </c>
    </row>
    <row r="312" spans="1:10" s="116" customFormat="1" ht="24.6" customHeight="1" x14ac:dyDescent="0.4">
      <c r="A312" s="107">
        <v>305</v>
      </c>
      <c r="B312" s="107" t="s">
        <v>1441</v>
      </c>
      <c r="C312" s="129" t="s">
        <v>83</v>
      </c>
      <c r="D312" s="113" t="s">
        <v>1351</v>
      </c>
      <c r="E312" s="123" t="s">
        <v>57</v>
      </c>
      <c r="F312" s="109" t="s">
        <v>144</v>
      </c>
      <c r="G312" s="123">
        <v>7</v>
      </c>
      <c r="H312" s="123"/>
      <c r="I312" s="130">
        <v>3.6</v>
      </c>
      <c r="J312" s="123" t="s">
        <v>1422</v>
      </c>
    </row>
    <row r="313" spans="1:10" s="116" customFormat="1" ht="24.6" customHeight="1" x14ac:dyDescent="0.4">
      <c r="A313" s="107">
        <v>306</v>
      </c>
      <c r="B313" s="107" t="s">
        <v>1442</v>
      </c>
      <c r="C313" s="129" t="s">
        <v>83</v>
      </c>
      <c r="D313" s="113" t="s">
        <v>1351</v>
      </c>
      <c r="E313" s="123" t="s">
        <v>57</v>
      </c>
      <c r="F313" s="109" t="s">
        <v>145</v>
      </c>
      <c r="G313" s="123">
        <v>7</v>
      </c>
      <c r="H313" s="123"/>
      <c r="I313" s="130">
        <v>4</v>
      </c>
      <c r="J313" s="123" t="s">
        <v>1422</v>
      </c>
    </row>
    <row r="314" spans="1:10" s="116" customFormat="1" ht="24.6" customHeight="1" x14ac:dyDescent="0.4">
      <c r="A314" s="107">
        <v>307</v>
      </c>
      <c r="B314" s="107" t="s">
        <v>1443</v>
      </c>
      <c r="C314" s="129" t="s">
        <v>83</v>
      </c>
      <c r="D314" s="113" t="s">
        <v>1351</v>
      </c>
      <c r="E314" s="123" t="s">
        <v>57</v>
      </c>
      <c r="F314" s="109" t="s">
        <v>146</v>
      </c>
      <c r="G314" s="123">
        <v>6.1</v>
      </c>
      <c r="H314" s="123"/>
      <c r="I314" s="130">
        <v>12.5</v>
      </c>
      <c r="J314" s="123" t="s">
        <v>1422</v>
      </c>
    </row>
    <row r="315" spans="1:10" s="116" customFormat="1" ht="24.6" customHeight="1" x14ac:dyDescent="0.4">
      <c r="A315" s="107">
        <v>308</v>
      </c>
      <c r="B315" s="107" t="s">
        <v>1444</v>
      </c>
      <c r="C315" s="129" t="s">
        <v>83</v>
      </c>
      <c r="D315" s="113" t="s">
        <v>874</v>
      </c>
      <c r="E315" s="123" t="s">
        <v>59</v>
      </c>
      <c r="F315" s="109" t="s">
        <v>147</v>
      </c>
      <c r="G315" s="123"/>
      <c r="H315" s="123">
        <v>6.1</v>
      </c>
      <c r="I315" s="130">
        <v>16</v>
      </c>
      <c r="J315" s="123" t="s">
        <v>1422</v>
      </c>
    </row>
    <row r="316" spans="1:10" s="116" customFormat="1" ht="24.6" customHeight="1" x14ac:dyDescent="0.4">
      <c r="A316" s="107">
        <v>309</v>
      </c>
      <c r="B316" s="107" t="s">
        <v>1445</v>
      </c>
      <c r="C316" s="129" t="s">
        <v>83</v>
      </c>
      <c r="D316" s="113" t="s">
        <v>874</v>
      </c>
      <c r="E316" s="123" t="s">
        <v>59</v>
      </c>
      <c r="F316" s="109" t="s">
        <v>148</v>
      </c>
      <c r="G316" s="123"/>
      <c r="H316" s="123">
        <v>6.6</v>
      </c>
      <c r="I316" s="130">
        <v>22.4</v>
      </c>
      <c r="J316" s="123" t="s">
        <v>1422</v>
      </c>
    </row>
    <row r="317" spans="1:10" s="116" customFormat="1" ht="24.6" customHeight="1" x14ac:dyDescent="0.4">
      <c r="A317" s="107">
        <v>310</v>
      </c>
      <c r="B317" s="107" t="s">
        <v>1446</v>
      </c>
      <c r="C317" s="129" t="s">
        <v>83</v>
      </c>
      <c r="D317" s="113" t="s">
        <v>874</v>
      </c>
      <c r="E317" s="123" t="s">
        <v>59</v>
      </c>
      <c r="F317" s="109" t="s">
        <v>149</v>
      </c>
      <c r="G317" s="123"/>
      <c r="H317" s="123">
        <v>6.4</v>
      </c>
      <c r="I317" s="130">
        <v>28</v>
      </c>
      <c r="J317" s="123" t="s">
        <v>1422</v>
      </c>
    </row>
    <row r="318" spans="1:10" s="116" customFormat="1" ht="24.6" customHeight="1" x14ac:dyDescent="0.4">
      <c r="A318" s="107">
        <v>311</v>
      </c>
      <c r="B318" s="107" t="s">
        <v>1447</v>
      </c>
      <c r="C318" s="129" t="s">
        <v>83</v>
      </c>
      <c r="D318" s="113" t="s">
        <v>874</v>
      </c>
      <c r="E318" s="123" t="s">
        <v>59</v>
      </c>
      <c r="F318" s="109" t="s">
        <v>150</v>
      </c>
      <c r="G318" s="123"/>
      <c r="H318" s="123">
        <v>6.5</v>
      </c>
      <c r="I318" s="130">
        <v>33.5</v>
      </c>
      <c r="J318" s="123" t="s">
        <v>1422</v>
      </c>
    </row>
    <row r="319" spans="1:10" s="116" customFormat="1" ht="24.6" customHeight="1" x14ac:dyDescent="0.4">
      <c r="A319" s="107">
        <v>312</v>
      </c>
      <c r="B319" s="107" t="s">
        <v>1448</v>
      </c>
      <c r="C319" s="129" t="s">
        <v>83</v>
      </c>
      <c r="D319" s="113" t="s">
        <v>874</v>
      </c>
      <c r="E319" s="123" t="s">
        <v>59</v>
      </c>
      <c r="F319" s="109" t="s">
        <v>151</v>
      </c>
      <c r="G319" s="123"/>
      <c r="H319" s="123">
        <v>6.2</v>
      </c>
      <c r="I319" s="130">
        <v>40</v>
      </c>
      <c r="J319" s="123" t="s">
        <v>1422</v>
      </c>
    </row>
    <row r="320" spans="1:10" s="116" customFormat="1" ht="24.6" customHeight="1" x14ac:dyDescent="0.4">
      <c r="A320" s="107">
        <v>313</v>
      </c>
      <c r="B320" s="107" t="s">
        <v>1449</v>
      </c>
      <c r="C320" s="129" t="s">
        <v>83</v>
      </c>
      <c r="D320" s="113" t="s">
        <v>874</v>
      </c>
      <c r="E320" s="123" t="s">
        <v>59</v>
      </c>
      <c r="F320" s="109" t="s">
        <v>152</v>
      </c>
      <c r="G320" s="123"/>
      <c r="H320" s="123">
        <v>6.5</v>
      </c>
      <c r="I320" s="130">
        <v>45</v>
      </c>
      <c r="J320" s="123" t="s">
        <v>1422</v>
      </c>
    </row>
    <row r="321" spans="1:10" s="116" customFormat="1" ht="24.6" customHeight="1" x14ac:dyDescent="0.4">
      <c r="A321" s="107">
        <v>314</v>
      </c>
      <c r="B321" s="107" t="s">
        <v>1450</v>
      </c>
      <c r="C321" s="129" t="s">
        <v>83</v>
      </c>
      <c r="D321" s="113" t="s">
        <v>874</v>
      </c>
      <c r="E321" s="123" t="s">
        <v>59</v>
      </c>
      <c r="F321" s="109" t="s">
        <v>153</v>
      </c>
      <c r="G321" s="123"/>
      <c r="H321" s="123">
        <v>6.4</v>
      </c>
      <c r="I321" s="130">
        <v>50</v>
      </c>
      <c r="J321" s="123" t="s">
        <v>1422</v>
      </c>
    </row>
    <row r="322" spans="1:10" s="116" customFormat="1" ht="24.6" customHeight="1" x14ac:dyDescent="0.4">
      <c r="A322" s="107">
        <v>315</v>
      </c>
      <c r="B322" s="107" t="s">
        <v>1451</v>
      </c>
      <c r="C322" s="129" t="s">
        <v>83</v>
      </c>
      <c r="D322" s="113" t="s">
        <v>875</v>
      </c>
      <c r="E322" s="123" t="s">
        <v>59</v>
      </c>
      <c r="F322" s="109" t="s">
        <v>154</v>
      </c>
      <c r="G322" s="123"/>
      <c r="H322" s="123">
        <v>6.1</v>
      </c>
      <c r="I322" s="130">
        <v>22.4</v>
      </c>
      <c r="J322" s="123" t="s">
        <v>1422</v>
      </c>
    </row>
    <row r="323" spans="1:10" s="116" customFormat="1" ht="24.6" customHeight="1" x14ac:dyDescent="0.4">
      <c r="A323" s="107">
        <v>316</v>
      </c>
      <c r="B323" s="107" t="s">
        <v>1452</v>
      </c>
      <c r="C323" s="129" t="s">
        <v>83</v>
      </c>
      <c r="D323" s="113" t="s">
        <v>875</v>
      </c>
      <c r="E323" s="123" t="s">
        <v>59</v>
      </c>
      <c r="F323" s="109" t="s">
        <v>155</v>
      </c>
      <c r="G323" s="123"/>
      <c r="H323" s="123">
        <v>6.2</v>
      </c>
      <c r="I323" s="130">
        <v>33.5</v>
      </c>
      <c r="J323" s="123" t="s">
        <v>1422</v>
      </c>
    </row>
    <row r="324" spans="1:10" s="116" customFormat="1" ht="24.6" customHeight="1" x14ac:dyDescent="0.4">
      <c r="A324" s="107">
        <v>317</v>
      </c>
      <c r="B324" s="107" t="s">
        <v>1453</v>
      </c>
      <c r="C324" s="129" t="s">
        <v>83</v>
      </c>
      <c r="D324" s="113" t="s">
        <v>876</v>
      </c>
      <c r="E324" s="123" t="s">
        <v>59</v>
      </c>
      <c r="F324" s="109" t="s">
        <v>156</v>
      </c>
      <c r="G324" s="123"/>
      <c r="H324" s="123">
        <v>6.3</v>
      </c>
      <c r="I324" s="130">
        <v>28</v>
      </c>
      <c r="J324" s="123" t="s">
        <v>1422</v>
      </c>
    </row>
    <row r="325" spans="1:10" s="116" customFormat="1" ht="24.6" customHeight="1" x14ac:dyDescent="0.4">
      <c r="A325" s="107">
        <v>318</v>
      </c>
      <c r="B325" s="107" t="s">
        <v>1454</v>
      </c>
      <c r="C325" s="129" t="s">
        <v>83</v>
      </c>
      <c r="D325" s="113" t="s">
        <v>876</v>
      </c>
      <c r="E325" s="123" t="s">
        <v>59</v>
      </c>
      <c r="F325" s="109" t="s">
        <v>157</v>
      </c>
      <c r="G325" s="123"/>
      <c r="H325" s="123">
        <v>6.4</v>
      </c>
      <c r="I325" s="130">
        <v>33.5</v>
      </c>
      <c r="J325" s="123" t="s">
        <v>1422</v>
      </c>
    </row>
    <row r="326" spans="1:10" s="116" customFormat="1" ht="24.6" customHeight="1" x14ac:dyDescent="0.4">
      <c r="A326" s="107">
        <v>319</v>
      </c>
      <c r="B326" s="107" t="s">
        <v>1455</v>
      </c>
      <c r="C326" s="129" t="s">
        <v>83</v>
      </c>
      <c r="D326" s="113" t="s">
        <v>876</v>
      </c>
      <c r="E326" s="123" t="s">
        <v>59</v>
      </c>
      <c r="F326" s="109" t="s">
        <v>158</v>
      </c>
      <c r="G326" s="123"/>
      <c r="H326" s="123">
        <v>6.1</v>
      </c>
      <c r="I326" s="130">
        <v>40</v>
      </c>
      <c r="J326" s="123" t="s">
        <v>1422</v>
      </c>
    </row>
    <row r="327" spans="1:10" s="116" customFormat="1" ht="24.6" customHeight="1" x14ac:dyDescent="0.4">
      <c r="A327" s="107">
        <v>320</v>
      </c>
      <c r="B327" s="107" t="s">
        <v>1456</v>
      </c>
      <c r="C327" s="129" t="s">
        <v>83</v>
      </c>
      <c r="D327" s="113" t="s">
        <v>876</v>
      </c>
      <c r="E327" s="123" t="s">
        <v>59</v>
      </c>
      <c r="F327" s="109" t="s">
        <v>159</v>
      </c>
      <c r="G327" s="123"/>
      <c r="H327" s="123">
        <v>6.4</v>
      </c>
      <c r="I327" s="130">
        <v>45</v>
      </c>
      <c r="J327" s="123" t="s">
        <v>1422</v>
      </c>
    </row>
    <row r="328" spans="1:10" s="116" customFormat="1" ht="24.6" customHeight="1" x14ac:dyDescent="0.4">
      <c r="A328" s="107">
        <v>321</v>
      </c>
      <c r="B328" s="107" t="s">
        <v>1457</v>
      </c>
      <c r="C328" s="129" t="s">
        <v>83</v>
      </c>
      <c r="D328" s="113" t="s">
        <v>876</v>
      </c>
      <c r="E328" s="123" t="s">
        <v>59</v>
      </c>
      <c r="F328" s="109" t="s">
        <v>160</v>
      </c>
      <c r="G328" s="123"/>
      <c r="H328" s="123">
        <v>6.3</v>
      </c>
      <c r="I328" s="130">
        <v>50</v>
      </c>
      <c r="J328" s="123" t="s">
        <v>1422</v>
      </c>
    </row>
    <row r="329" spans="1:10" s="116" customFormat="1" ht="24.6" customHeight="1" x14ac:dyDescent="0.4">
      <c r="A329" s="107">
        <v>322</v>
      </c>
      <c r="B329" s="107" t="s">
        <v>1458</v>
      </c>
      <c r="C329" s="129" t="s">
        <v>83</v>
      </c>
      <c r="D329" s="113" t="s">
        <v>877</v>
      </c>
      <c r="E329" s="123" t="s">
        <v>59</v>
      </c>
      <c r="F329" s="109" t="s">
        <v>161</v>
      </c>
      <c r="G329" s="123"/>
      <c r="H329" s="123">
        <v>6.3</v>
      </c>
      <c r="I329" s="130">
        <v>16</v>
      </c>
      <c r="J329" s="123" t="s">
        <v>1422</v>
      </c>
    </row>
    <row r="330" spans="1:10" s="116" customFormat="1" ht="24.6" customHeight="1" x14ac:dyDescent="0.4">
      <c r="A330" s="107">
        <v>323</v>
      </c>
      <c r="B330" s="107" t="s">
        <v>1459</v>
      </c>
      <c r="C330" s="129" t="s">
        <v>83</v>
      </c>
      <c r="D330" s="113" t="s">
        <v>877</v>
      </c>
      <c r="E330" s="123" t="s">
        <v>59</v>
      </c>
      <c r="F330" s="109" t="s">
        <v>162</v>
      </c>
      <c r="G330" s="123"/>
      <c r="H330" s="123">
        <v>6.6</v>
      </c>
      <c r="I330" s="130">
        <v>22.4</v>
      </c>
      <c r="J330" s="123" t="s">
        <v>1422</v>
      </c>
    </row>
    <row r="331" spans="1:10" s="116" customFormat="1" ht="24.6" customHeight="1" x14ac:dyDescent="0.4">
      <c r="A331" s="107">
        <v>324</v>
      </c>
      <c r="B331" s="107" t="s">
        <v>1460</v>
      </c>
      <c r="C331" s="129" t="s">
        <v>83</v>
      </c>
      <c r="D331" s="113" t="s">
        <v>877</v>
      </c>
      <c r="E331" s="123" t="s">
        <v>59</v>
      </c>
      <c r="F331" s="109" t="s">
        <v>163</v>
      </c>
      <c r="G331" s="123"/>
      <c r="H331" s="123">
        <v>6.4</v>
      </c>
      <c r="I331" s="130">
        <v>28</v>
      </c>
      <c r="J331" s="123" t="s">
        <v>1422</v>
      </c>
    </row>
    <row r="332" spans="1:10" s="116" customFormat="1" ht="24.6" customHeight="1" x14ac:dyDescent="0.4">
      <c r="A332" s="107">
        <v>325</v>
      </c>
      <c r="B332" s="107" t="s">
        <v>1461</v>
      </c>
      <c r="C332" s="129" t="s">
        <v>83</v>
      </c>
      <c r="D332" s="113" t="s">
        <v>877</v>
      </c>
      <c r="E332" s="123" t="s">
        <v>59</v>
      </c>
      <c r="F332" s="109" t="s">
        <v>164</v>
      </c>
      <c r="G332" s="123"/>
      <c r="H332" s="123">
        <v>6.5</v>
      </c>
      <c r="I332" s="130">
        <v>33.5</v>
      </c>
      <c r="J332" s="123" t="s">
        <v>1422</v>
      </c>
    </row>
    <row r="333" spans="1:10" s="116" customFormat="1" ht="24.6" customHeight="1" x14ac:dyDescent="0.4">
      <c r="A333" s="107">
        <v>326</v>
      </c>
      <c r="B333" s="107" t="s">
        <v>1462</v>
      </c>
      <c r="C333" s="129" t="s">
        <v>83</v>
      </c>
      <c r="D333" s="113" t="s">
        <v>1376</v>
      </c>
      <c r="E333" s="123" t="s">
        <v>59</v>
      </c>
      <c r="F333" s="109" t="s">
        <v>165</v>
      </c>
      <c r="G333" s="123"/>
      <c r="H333" s="123">
        <v>6.3</v>
      </c>
      <c r="I333" s="130">
        <v>22.4</v>
      </c>
      <c r="J333" s="123" t="s">
        <v>1422</v>
      </c>
    </row>
    <row r="334" spans="1:10" s="116" customFormat="1" ht="24.6" customHeight="1" x14ac:dyDescent="0.4">
      <c r="A334" s="107">
        <v>327</v>
      </c>
      <c r="B334" s="107" t="s">
        <v>1463</v>
      </c>
      <c r="C334" s="129" t="s">
        <v>83</v>
      </c>
      <c r="D334" s="113" t="s">
        <v>1376</v>
      </c>
      <c r="E334" s="123" t="s">
        <v>59</v>
      </c>
      <c r="F334" s="109" t="s">
        <v>166</v>
      </c>
      <c r="G334" s="123"/>
      <c r="H334" s="123">
        <v>6.3</v>
      </c>
      <c r="I334" s="130">
        <v>45</v>
      </c>
      <c r="J334" s="123" t="s">
        <v>1422</v>
      </c>
    </row>
    <row r="335" spans="1:10" s="116" customFormat="1" ht="24.6" customHeight="1" x14ac:dyDescent="0.4">
      <c r="A335" s="107">
        <v>328</v>
      </c>
      <c r="B335" s="107" t="s">
        <v>1464</v>
      </c>
      <c r="C335" s="129" t="s">
        <v>83</v>
      </c>
      <c r="D335" s="113" t="s">
        <v>1333</v>
      </c>
      <c r="E335" s="123" t="s">
        <v>57</v>
      </c>
      <c r="F335" s="109" t="s">
        <v>167</v>
      </c>
      <c r="G335" s="123">
        <v>7.8</v>
      </c>
      <c r="H335" s="123"/>
      <c r="I335" s="130">
        <v>3.6</v>
      </c>
      <c r="J335" s="123" t="s">
        <v>1465</v>
      </c>
    </row>
    <row r="336" spans="1:10" s="116" customFormat="1" ht="24.6" customHeight="1" x14ac:dyDescent="0.4">
      <c r="A336" s="107">
        <v>329</v>
      </c>
      <c r="B336" s="107" t="s">
        <v>1466</v>
      </c>
      <c r="C336" s="129" t="s">
        <v>83</v>
      </c>
      <c r="D336" s="113" t="s">
        <v>1333</v>
      </c>
      <c r="E336" s="123" t="s">
        <v>57</v>
      </c>
      <c r="F336" s="109" t="s">
        <v>168</v>
      </c>
      <c r="G336" s="123">
        <v>7.8</v>
      </c>
      <c r="H336" s="123"/>
      <c r="I336" s="130">
        <v>4</v>
      </c>
      <c r="J336" s="123" t="s">
        <v>1465</v>
      </c>
    </row>
    <row r="337" spans="1:10" s="116" customFormat="1" ht="24.6" customHeight="1" x14ac:dyDescent="0.4">
      <c r="A337" s="107">
        <v>330</v>
      </c>
      <c r="B337" s="107" t="s">
        <v>1467</v>
      </c>
      <c r="C337" s="129" t="s">
        <v>83</v>
      </c>
      <c r="D337" s="113" t="s">
        <v>1333</v>
      </c>
      <c r="E337" s="123" t="s">
        <v>57</v>
      </c>
      <c r="F337" s="109" t="s">
        <v>169</v>
      </c>
      <c r="G337" s="123">
        <v>7.7</v>
      </c>
      <c r="H337" s="123"/>
      <c r="I337" s="130">
        <v>4.5</v>
      </c>
      <c r="J337" s="123" t="s">
        <v>1465</v>
      </c>
    </row>
    <row r="338" spans="1:10" s="116" customFormat="1" ht="24.6" customHeight="1" x14ac:dyDescent="0.4">
      <c r="A338" s="107">
        <v>331</v>
      </c>
      <c r="B338" s="107" t="s">
        <v>1468</v>
      </c>
      <c r="C338" s="129" t="s">
        <v>83</v>
      </c>
      <c r="D338" s="113" t="s">
        <v>1333</v>
      </c>
      <c r="E338" s="123" t="s">
        <v>57</v>
      </c>
      <c r="F338" s="109" t="s">
        <v>170</v>
      </c>
      <c r="G338" s="123">
        <v>7.5</v>
      </c>
      <c r="H338" s="123"/>
      <c r="I338" s="130">
        <v>5</v>
      </c>
      <c r="J338" s="123" t="s">
        <v>1465</v>
      </c>
    </row>
    <row r="339" spans="1:10" s="116" customFormat="1" ht="24.6" customHeight="1" x14ac:dyDescent="0.4">
      <c r="A339" s="107">
        <v>332</v>
      </c>
      <c r="B339" s="107" t="s">
        <v>1469</v>
      </c>
      <c r="C339" s="129" t="s">
        <v>83</v>
      </c>
      <c r="D339" s="113" t="s">
        <v>1333</v>
      </c>
      <c r="E339" s="123" t="s">
        <v>57</v>
      </c>
      <c r="F339" s="109" t="s">
        <v>171</v>
      </c>
      <c r="G339" s="123">
        <v>7.4</v>
      </c>
      <c r="H339" s="123"/>
      <c r="I339" s="130">
        <v>5.6</v>
      </c>
      <c r="J339" s="123" t="s">
        <v>1465</v>
      </c>
    </row>
    <row r="340" spans="1:10" s="116" customFormat="1" ht="24.6" customHeight="1" x14ac:dyDescent="0.4">
      <c r="A340" s="107">
        <v>333</v>
      </c>
      <c r="B340" s="107" t="s">
        <v>1470</v>
      </c>
      <c r="C340" s="129" t="s">
        <v>83</v>
      </c>
      <c r="D340" s="113" t="s">
        <v>1333</v>
      </c>
      <c r="E340" s="123" t="s">
        <v>57</v>
      </c>
      <c r="F340" s="109" t="s">
        <v>172</v>
      </c>
      <c r="G340" s="123">
        <v>7.3</v>
      </c>
      <c r="H340" s="123"/>
      <c r="I340" s="130">
        <v>7.1</v>
      </c>
      <c r="J340" s="123" t="s">
        <v>1465</v>
      </c>
    </row>
    <row r="341" spans="1:10" s="116" customFormat="1" ht="24.6" customHeight="1" x14ac:dyDescent="0.4">
      <c r="A341" s="107">
        <v>334</v>
      </c>
      <c r="B341" s="107" t="s">
        <v>1471</v>
      </c>
      <c r="C341" s="129" t="s">
        <v>83</v>
      </c>
      <c r="D341" s="113" t="s">
        <v>1333</v>
      </c>
      <c r="E341" s="123" t="s">
        <v>57</v>
      </c>
      <c r="F341" s="109" t="s">
        <v>173</v>
      </c>
      <c r="G341" s="123">
        <v>7.8</v>
      </c>
      <c r="H341" s="123"/>
      <c r="I341" s="130">
        <v>3.6</v>
      </c>
      <c r="J341" s="123" t="s">
        <v>1465</v>
      </c>
    </row>
    <row r="342" spans="1:10" s="116" customFormat="1" ht="24.6" customHeight="1" x14ac:dyDescent="0.4">
      <c r="A342" s="107">
        <v>335</v>
      </c>
      <c r="B342" s="107" t="s">
        <v>1472</v>
      </c>
      <c r="C342" s="129" t="s">
        <v>83</v>
      </c>
      <c r="D342" s="113" t="s">
        <v>1333</v>
      </c>
      <c r="E342" s="123" t="s">
        <v>57</v>
      </c>
      <c r="F342" s="109" t="s">
        <v>174</v>
      </c>
      <c r="G342" s="123">
        <v>7.8</v>
      </c>
      <c r="H342" s="123"/>
      <c r="I342" s="130">
        <v>4</v>
      </c>
      <c r="J342" s="123" t="s">
        <v>1465</v>
      </c>
    </row>
    <row r="343" spans="1:10" s="116" customFormat="1" ht="24.6" customHeight="1" x14ac:dyDescent="0.4">
      <c r="A343" s="107">
        <v>336</v>
      </c>
      <c r="B343" s="107" t="s">
        <v>1473</v>
      </c>
      <c r="C343" s="129" t="s">
        <v>83</v>
      </c>
      <c r="D343" s="113" t="s">
        <v>1333</v>
      </c>
      <c r="E343" s="123" t="s">
        <v>57</v>
      </c>
      <c r="F343" s="109" t="s">
        <v>175</v>
      </c>
      <c r="G343" s="123">
        <v>7.7</v>
      </c>
      <c r="H343" s="123"/>
      <c r="I343" s="130">
        <v>4.5</v>
      </c>
      <c r="J343" s="123" t="s">
        <v>1465</v>
      </c>
    </row>
    <row r="344" spans="1:10" s="116" customFormat="1" ht="24.6" customHeight="1" x14ac:dyDescent="0.4">
      <c r="A344" s="107">
        <v>337</v>
      </c>
      <c r="B344" s="107" t="s">
        <v>1474</v>
      </c>
      <c r="C344" s="129" t="s">
        <v>83</v>
      </c>
      <c r="D344" s="113" t="s">
        <v>1333</v>
      </c>
      <c r="E344" s="123" t="s">
        <v>57</v>
      </c>
      <c r="F344" s="109" t="s">
        <v>176</v>
      </c>
      <c r="G344" s="123">
        <v>7.5</v>
      </c>
      <c r="H344" s="123"/>
      <c r="I344" s="130">
        <v>5</v>
      </c>
      <c r="J344" s="123" t="s">
        <v>1465</v>
      </c>
    </row>
    <row r="345" spans="1:10" s="116" customFormat="1" ht="24.6" customHeight="1" x14ac:dyDescent="0.4">
      <c r="A345" s="107">
        <v>338</v>
      </c>
      <c r="B345" s="107" t="s">
        <v>1475</v>
      </c>
      <c r="C345" s="129" t="s">
        <v>83</v>
      </c>
      <c r="D345" s="113" t="s">
        <v>1333</v>
      </c>
      <c r="E345" s="123" t="s">
        <v>57</v>
      </c>
      <c r="F345" s="109" t="s">
        <v>177</v>
      </c>
      <c r="G345" s="123">
        <v>7.4</v>
      </c>
      <c r="H345" s="123"/>
      <c r="I345" s="130">
        <v>5.6</v>
      </c>
      <c r="J345" s="123" t="s">
        <v>1465</v>
      </c>
    </row>
    <row r="346" spans="1:10" s="116" customFormat="1" ht="24.6" customHeight="1" x14ac:dyDescent="0.4">
      <c r="A346" s="107">
        <v>339</v>
      </c>
      <c r="B346" s="107" t="s">
        <v>1476</v>
      </c>
      <c r="C346" s="129" t="s">
        <v>83</v>
      </c>
      <c r="D346" s="113" t="s">
        <v>1333</v>
      </c>
      <c r="E346" s="123" t="s">
        <v>57</v>
      </c>
      <c r="F346" s="109" t="s">
        <v>178</v>
      </c>
      <c r="G346" s="123">
        <v>7.3</v>
      </c>
      <c r="H346" s="123"/>
      <c r="I346" s="130">
        <v>7.1</v>
      </c>
      <c r="J346" s="123" t="s">
        <v>1465</v>
      </c>
    </row>
    <row r="347" spans="1:10" s="116" customFormat="1" ht="24.6" customHeight="1" x14ac:dyDescent="0.4">
      <c r="A347" s="107">
        <v>340</v>
      </c>
      <c r="B347" s="107" t="s">
        <v>1477</v>
      </c>
      <c r="C347" s="129" t="s">
        <v>83</v>
      </c>
      <c r="D347" s="113" t="s">
        <v>1333</v>
      </c>
      <c r="E347" s="123" t="s">
        <v>57</v>
      </c>
      <c r="F347" s="109" t="s">
        <v>179</v>
      </c>
      <c r="G347" s="123">
        <v>7.4</v>
      </c>
      <c r="H347" s="123"/>
      <c r="I347" s="130">
        <v>10</v>
      </c>
      <c r="J347" s="123" t="s">
        <v>1465</v>
      </c>
    </row>
    <row r="348" spans="1:10" s="116" customFormat="1" ht="24.6" customHeight="1" x14ac:dyDescent="0.4">
      <c r="A348" s="107">
        <v>341</v>
      </c>
      <c r="B348" s="107" t="s">
        <v>1478</v>
      </c>
      <c r="C348" s="129" t="s">
        <v>83</v>
      </c>
      <c r="D348" s="113" t="s">
        <v>1333</v>
      </c>
      <c r="E348" s="123" t="s">
        <v>57</v>
      </c>
      <c r="F348" s="109" t="s">
        <v>180</v>
      </c>
      <c r="G348" s="123">
        <v>7</v>
      </c>
      <c r="H348" s="123"/>
      <c r="I348" s="130">
        <v>12.5</v>
      </c>
      <c r="J348" s="123" t="s">
        <v>1465</v>
      </c>
    </row>
    <row r="349" spans="1:10" s="116" customFormat="1" ht="24.6" customHeight="1" x14ac:dyDescent="0.4">
      <c r="A349" s="107">
        <v>342</v>
      </c>
      <c r="B349" s="107" t="s">
        <v>1479</v>
      </c>
      <c r="C349" s="129" t="s">
        <v>83</v>
      </c>
      <c r="D349" s="113" t="s">
        <v>1333</v>
      </c>
      <c r="E349" s="123" t="s">
        <v>57</v>
      </c>
      <c r="F349" s="109" t="s">
        <v>181</v>
      </c>
      <c r="G349" s="123">
        <v>6.8</v>
      </c>
      <c r="H349" s="123"/>
      <c r="I349" s="130">
        <v>14</v>
      </c>
      <c r="J349" s="123" t="s">
        <v>1465</v>
      </c>
    </row>
    <row r="350" spans="1:10" s="116" customFormat="1" ht="24.6" customHeight="1" x14ac:dyDescent="0.4">
      <c r="A350" s="107">
        <v>343</v>
      </c>
      <c r="B350" s="107" t="s">
        <v>1480</v>
      </c>
      <c r="C350" s="129" t="s">
        <v>83</v>
      </c>
      <c r="D350" s="113" t="s">
        <v>1333</v>
      </c>
      <c r="E350" s="123" t="s">
        <v>57</v>
      </c>
      <c r="F350" s="109" t="s">
        <v>182</v>
      </c>
      <c r="G350" s="123">
        <v>6.5</v>
      </c>
      <c r="H350" s="123"/>
      <c r="I350" s="130">
        <v>20</v>
      </c>
      <c r="J350" s="123" t="s">
        <v>1465</v>
      </c>
    </row>
    <row r="351" spans="1:10" s="116" customFormat="1" ht="24.6" customHeight="1" x14ac:dyDescent="0.4">
      <c r="A351" s="107">
        <v>344</v>
      </c>
      <c r="B351" s="107" t="s">
        <v>1481</v>
      </c>
      <c r="C351" s="129" t="s">
        <v>83</v>
      </c>
      <c r="D351" s="113" t="s">
        <v>1333</v>
      </c>
      <c r="E351" s="123" t="s">
        <v>57</v>
      </c>
      <c r="F351" s="109" t="s">
        <v>183</v>
      </c>
      <c r="G351" s="123">
        <v>6.1</v>
      </c>
      <c r="H351" s="123"/>
      <c r="I351" s="130">
        <v>25</v>
      </c>
      <c r="J351" s="123" t="s">
        <v>1465</v>
      </c>
    </row>
    <row r="352" spans="1:10" s="116" customFormat="1" ht="24.6" customHeight="1" x14ac:dyDescent="0.4">
      <c r="A352" s="107">
        <v>345</v>
      </c>
      <c r="B352" s="107" t="s">
        <v>1482</v>
      </c>
      <c r="C352" s="129" t="s">
        <v>83</v>
      </c>
      <c r="D352" s="113" t="s">
        <v>1351</v>
      </c>
      <c r="E352" s="123" t="s">
        <v>57</v>
      </c>
      <c r="F352" s="109" t="s">
        <v>184</v>
      </c>
      <c r="G352" s="123">
        <v>7</v>
      </c>
      <c r="H352" s="123"/>
      <c r="I352" s="130">
        <v>3.6</v>
      </c>
      <c r="J352" s="123" t="s">
        <v>1465</v>
      </c>
    </row>
    <row r="353" spans="1:10" s="116" customFormat="1" ht="24.6" customHeight="1" x14ac:dyDescent="0.4">
      <c r="A353" s="107">
        <v>346</v>
      </c>
      <c r="B353" s="107" t="s">
        <v>1483</v>
      </c>
      <c r="C353" s="129" t="s">
        <v>83</v>
      </c>
      <c r="D353" s="113" t="s">
        <v>1351</v>
      </c>
      <c r="E353" s="123" t="s">
        <v>57</v>
      </c>
      <c r="F353" s="109" t="s">
        <v>185</v>
      </c>
      <c r="G353" s="123">
        <v>7</v>
      </c>
      <c r="H353" s="123"/>
      <c r="I353" s="130">
        <v>4</v>
      </c>
      <c r="J353" s="123" t="s">
        <v>1465</v>
      </c>
    </row>
    <row r="354" spans="1:10" s="116" customFormat="1" ht="24.6" customHeight="1" x14ac:dyDescent="0.4">
      <c r="A354" s="107">
        <v>347</v>
      </c>
      <c r="B354" s="107" t="s">
        <v>1484</v>
      </c>
      <c r="C354" s="129" t="s">
        <v>83</v>
      </c>
      <c r="D354" s="113" t="s">
        <v>1351</v>
      </c>
      <c r="E354" s="123" t="s">
        <v>57</v>
      </c>
      <c r="F354" s="109" t="s">
        <v>186</v>
      </c>
      <c r="G354" s="123">
        <v>7</v>
      </c>
      <c r="H354" s="123"/>
      <c r="I354" s="130">
        <v>3.6</v>
      </c>
      <c r="J354" s="123" t="s">
        <v>1465</v>
      </c>
    </row>
    <row r="355" spans="1:10" s="116" customFormat="1" ht="24.6" customHeight="1" x14ac:dyDescent="0.4">
      <c r="A355" s="107">
        <v>348</v>
      </c>
      <c r="B355" s="107" t="s">
        <v>1485</v>
      </c>
      <c r="C355" s="129" t="s">
        <v>83</v>
      </c>
      <c r="D355" s="113" t="s">
        <v>1351</v>
      </c>
      <c r="E355" s="123" t="s">
        <v>57</v>
      </c>
      <c r="F355" s="109" t="s">
        <v>187</v>
      </c>
      <c r="G355" s="123">
        <v>7</v>
      </c>
      <c r="H355" s="123"/>
      <c r="I355" s="130">
        <v>4</v>
      </c>
      <c r="J355" s="123" t="s">
        <v>1465</v>
      </c>
    </row>
    <row r="356" spans="1:10" s="116" customFormat="1" ht="24.6" customHeight="1" x14ac:dyDescent="0.4">
      <c r="A356" s="107">
        <v>349</v>
      </c>
      <c r="B356" s="107" t="s">
        <v>1486</v>
      </c>
      <c r="C356" s="129" t="s">
        <v>83</v>
      </c>
      <c r="D356" s="113" t="s">
        <v>1351</v>
      </c>
      <c r="E356" s="123" t="s">
        <v>57</v>
      </c>
      <c r="F356" s="109" t="s">
        <v>188</v>
      </c>
      <c r="G356" s="123">
        <v>6.1</v>
      </c>
      <c r="H356" s="123"/>
      <c r="I356" s="130">
        <v>12.5</v>
      </c>
      <c r="J356" s="123" t="s">
        <v>1465</v>
      </c>
    </row>
    <row r="357" spans="1:10" s="116" customFormat="1" ht="24.6" customHeight="1" x14ac:dyDescent="0.4">
      <c r="A357" s="107">
        <v>350</v>
      </c>
      <c r="B357" s="107" t="s">
        <v>1487</v>
      </c>
      <c r="C357" s="129" t="s">
        <v>83</v>
      </c>
      <c r="D357" s="113" t="s">
        <v>874</v>
      </c>
      <c r="E357" s="123" t="s">
        <v>59</v>
      </c>
      <c r="F357" s="109" t="s">
        <v>189</v>
      </c>
      <c r="G357" s="123"/>
      <c r="H357" s="123">
        <v>6.1</v>
      </c>
      <c r="I357" s="130">
        <v>16</v>
      </c>
      <c r="J357" s="123" t="s">
        <v>1488</v>
      </c>
    </row>
    <row r="358" spans="1:10" s="116" customFormat="1" ht="24.6" customHeight="1" x14ac:dyDescent="0.4">
      <c r="A358" s="107">
        <v>351</v>
      </c>
      <c r="B358" s="107" t="s">
        <v>1489</v>
      </c>
      <c r="C358" s="129" t="s">
        <v>83</v>
      </c>
      <c r="D358" s="113" t="s">
        <v>874</v>
      </c>
      <c r="E358" s="123" t="s">
        <v>59</v>
      </c>
      <c r="F358" s="109" t="s">
        <v>190</v>
      </c>
      <c r="G358" s="123"/>
      <c r="H358" s="123">
        <v>6.6</v>
      </c>
      <c r="I358" s="130">
        <v>22.4</v>
      </c>
      <c r="J358" s="123" t="s">
        <v>1488</v>
      </c>
    </row>
    <row r="359" spans="1:10" s="116" customFormat="1" ht="24.6" customHeight="1" x14ac:dyDescent="0.4">
      <c r="A359" s="107">
        <v>352</v>
      </c>
      <c r="B359" s="107" t="s">
        <v>1490</v>
      </c>
      <c r="C359" s="129" t="s">
        <v>83</v>
      </c>
      <c r="D359" s="113" t="s">
        <v>874</v>
      </c>
      <c r="E359" s="123" t="s">
        <v>59</v>
      </c>
      <c r="F359" s="109" t="s">
        <v>191</v>
      </c>
      <c r="G359" s="123"/>
      <c r="H359" s="123">
        <v>6.4</v>
      </c>
      <c r="I359" s="130">
        <v>28</v>
      </c>
      <c r="J359" s="123" t="s">
        <v>1488</v>
      </c>
    </row>
    <row r="360" spans="1:10" s="116" customFormat="1" ht="24.6" customHeight="1" x14ac:dyDescent="0.4">
      <c r="A360" s="107">
        <v>353</v>
      </c>
      <c r="B360" s="107" t="s">
        <v>1491</v>
      </c>
      <c r="C360" s="129" t="s">
        <v>83</v>
      </c>
      <c r="D360" s="113" t="s">
        <v>874</v>
      </c>
      <c r="E360" s="123" t="s">
        <v>59</v>
      </c>
      <c r="F360" s="109" t="s">
        <v>192</v>
      </c>
      <c r="G360" s="123"/>
      <c r="H360" s="123">
        <v>6.5</v>
      </c>
      <c r="I360" s="130">
        <v>33.5</v>
      </c>
      <c r="J360" s="123" t="s">
        <v>1488</v>
      </c>
    </row>
    <row r="361" spans="1:10" s="116" customFormat="1" ht="24.6" customHeight="1" x14ac:dyDescent="0.4">
      <c r="A361" s="107">
        <v>354</v>
      </c>
      <c r="B361" s="107" t="s">
        <v>1492</v>
      </c>
      <c r="C361" s="129" t="s">
        <v>83</v>
      </c>
      <c r="D361" s="113" t="s">
        <v>874</v>
      </c>
      <c r="E361" s="123" t="s">
        <v>59</v>
      </c>
      <c r="F361" s="109" t="s">
        <v>193</v>
      </c>
      <c r="G361" s="123"/>
      <c r="H361" s="123">
        <v>6.2</v>
      </c>
      <c r="I361" s="130">
        <v>40</v>
      </c>
      <c r="J361" s="123" t="s">
        <v>1488</v>
      </c>
    </row>
    <row r="362" spans="1:10" s="116" customFormat="1" ht="24.6" customHeight="1" x14ac:dyDescent="0.4">
      <c r="A362" s="107">
        <v>355</v>
      </c>
      <c r="B362" s="107" t="s">
        <v>1493</v>
      </c>
      <c r="C362" s="129" t="s">
        <v>83</v>
      </c>
      <c r="D362" s="113" t="s">
        <v>874</v>
      </c>
      <c r="E362" s="123" t="s">
        <v>59</v>
      </c>
      <c r="F362" s="109" t="s">
        <v>194</v>
      </c>
      <c r="G362" s="123"/>
      <c r="H362" s="123">
        <v>6.5</v>
      </c>
      <c r="I362" s="130">
        <v>45</v>
      </c>
      <c r="J362" s="123" t="s">
        <v>1488</v>
      </c>
    </row>
    <row r="363" spans="1:10" s="116" customFormat="1" ht="24.6" customHeight="1" x14ac:dyDescent="0.4">
      <c r="A363" s="107">
        <v>356</v>
      </c>
      <c r="B363" s="107" t="s">
        <v>1494</v>
      </c>
      <c r="C363" s="129" t="s">
        <v>83</v>
      </c>
      <c r="D363" s="113" t="s">
        <v>874</v>
      </c>
      <c r="E363" s="123" t="s">
        <v>59</v>
      </c>
      <c r="F363" s="109" t="s">
        <v>195</v>
      </c>
      <c r="G363" s="123"/>
      <c r="H363" s="123">
        <v>6.4</v>
      </c>
      <c r="I363" s="130">
        <v>50</v>
      </c>
      <c r="J363" s="123" t="s">
        <v>1488</v>
      </c>
    </row>
    <row r="364" spans="1:10" s="116" customFormat="1" ht="24.6" customHeight="1" x14ac:dyDescent="0.4">
      <c r="A364" s="107">
        <v>357</v>
      </c>
      <c r="B364" s="107" t="s">
        <v>1495</v>
      </c>
      <c r="C364" s="129" t="s">
        <v>83</v>
      </c>
      <c r="D364" s="113" t="s">
        <v>875</v>
      </c>
      <c r="E364" s="123" t="s">
        <v>59</v>
      </c>
      <c r="F364" s="109" t="s">
        <v>196</v>
      </c>
      <c r="G364" s="123"/>
      <c r="H364" s="123">
        <v>6.1</v>
      </c>
      <c r="I364" s="130">
        <v>22.4</v>
      </c>
      <c r="J364" s="123" t="s">
        <v>1488</v>
      </c>
    </row>
    <row r="365" spans="1:10" s="116" customFormat="1" ht="24.6" customHeight="1" x14ac:dyDescent="0.4">
      <c r="A365" s="107">
        <v>358</v>
      </c>
      <c r="B365" s="107" t="s">
        <v>1496</v>
      </c>
      <c r="C365" s="129" t="s">
        <v>83</v>
      </c>
      <c r="D365" s="113" t="s">
        <v>875</v>
      </c>
      <c r="E365" s="123" t="s">
        <v>59</v>
      </c>
      <c r="F365" s="109" t="s">
        <v>197</v>
      </c>
      <c r="G365" s="123"/>
      <c r="H365" s="123">
        <v>6.2</v>
      </c>
      <c r="I365" s="130">
        <v>33.5</v>
      </c>
      <c r="J365" s="123" t="s">
        <v>1488</v>
      </c>
    </row>
    <row r="366" spans="1:10" s="116" customFormat="1" ht="24.6" customHeight="1" x14ac:dyDescent="0.4">
      <c r="A366" s="107">
        <v>359</v>
      </c>
      <c r="B366" s="107" t="s">
        <v>1497</v>
      </c>
      <c r="C366" s="129" t="s">
        <v>83</v>
      </c>
      <c r="D366" s="113" t="s">
        <v>876</v>
      </c>
      <c r="E366" s="123" t="s">
        <v>59</v>
      </c>
      <c r="F366" s="109" t="s">
        <v>198</v>
      </c>
      <c r="G366" s="123"/>
      <c r="H366" s="123">
        <v>6.3</v>
      </c>
      <c r="I366" s="130">
        <v>28</v>
      </c>
      <c r="J366" s="123" t="s">
        <v>1488</v>
      </c>
    </row>
    <row r="367" spans="1:10" s="116" customFormat="1" ht="24.6" customHeight="1" x14ac:dyDescent="0.4">
      <c r="A367" s="107">
        <v>360</v>
      </c>
      <c r="B367" s="107" t="s">
        <v>1498</v>
      </c>
      <c r="C367" s="129" t="s">
        <v>83</v>
      </c>
      <c r="D367" s="113" t="s">
        <v>876</v>
      </c>
      <c r="E367" s="123" t="s">
        <v>59</v>
      </c>
      <c r="F367" s="109" t="s">
        <v>199</v>
      </c>
      <c r="G367" s="123"/>
      <c r="H367" s="123">
        <v>6.4</v>
      </c>
      <c r="I367" s="130">
        <v>33.5</v>
      </c>
      <c r="J367" s="123" t="s">
        <v>1488</v>
      </c>
    </row>
    <row r="368" spans="1:10" s="116" customFormat="1" ht="24.6" customHeight="1" x14ac:dyDescent="0.4">
      <c r="A368" s="107">
        <v>361</v>
      </c>
      <c r="B368" s="107" t="s">
        <v>1499</v>
      </c>
      <c r="C368" s="129" t="s">
        <v>83</v>
      </c>
      <c r="D368" s="113" t="s">
        <v>876</v>
      </c>
      <c r="E368" s="123" t="s">
        <v>59</v>
      </c>
      <c r="F368" s="109" t="s">
        <v>200</v>
      </c>
      <c r="G368" s="123"/>
      <c r="H368" s="123">
        <v>6.1</v>
      </c>
      <c r="I368" s="130">
        <v>40</v>
      </c>
      <c r="J368" s="123" t="s">
        <v>1488</v>
      </c>
    </row>
    <row r="369" spans="1:10" s="116" customFormat="1" ht="24.6" customHeight="1" x14ac:dyDescent="0.4">
      <c r="A369" s="107">
        <v>362</v>
      </c>
      <c r="B369" s="107" t="s">
        <v>1500</v>
      </c>
      <c r="C369" s="129" t="s">
        <v>83</v>
      </c>
      <c r="D369" s="113" t="s">
        <v>876</v>
      </c>
      <c r="E369" s="123" t="s">
        <v>59</v>
      </c>
      <c r="F369" s="109" t="s">
        <v>201</v>
      </c>
      <c r="G369" s="123"/>
      <c r="H369" s="123">
        <v>6.4</v>
      </c>
      <c r="I369" s="130">
        <v>45</v>
      </c>
      <c r="J369" s="123" t="s">
        <v>1488</v>
      </c>
    </row>
    <row r="370" spans="1:10" s="116" customFormat="1" ht="24.6" customHeight="1" x14ac:dyDescent="0.4">
      <c r="A370" s="107">
        <v>363</v>
      </c>
      <c r="B370" s="107" t="s">
        <v>1501</v>
      </c>
      <c r="C370" s="129" t="s">
        <v>83</v>
      </c>
      <c r="D370" s="113" t="s">
        <v>876</v>
      </c>
      <c r="E370" s="123" t="s">
        <v>59</v>
      </c>
      <c r="F370" s="109" t="s">
        <v>202</v>
      </c>
      <c r="G370" s="123"/>
      <c r="H370" s="123">
        <v>6.3</v>
      </c>
      <c r="I370" s="130">
        <v>50</v>
      </c>
      <c r="J370" s="123" t="s">
        <v>1488</v>
      </c>
    </row>
    <row r="371" spans="1:10" s="116" customFormat="1" ht="24.6" customHeight="1" x14ac:dyDescent="0.4">
      <c r="A371" s="107">
        <v>364</v>
      </c>
      <c r="B371" s="107" t="s">
        <v>1502</v>
      </c>
      <c r="C371" s="129" t="s">
        <v>83</v>
      </c>
      <c r="D371" s="113" t="s">
        <v>877</v>
      </c>
      <c r="E371" s="123" t="s">
        <v>59</v>
      </c>
      <c r="F371" s="109" t="s">
        <v>203</v>
      </c>
      <c r="G371" s="123"/>
      <c r="H371" s="123">
        <v>6.3</v>
      </c>
      <c r="I371" s="130">
        <v>16</v>
      </c>
      <c r="J371" s="123" t="s">
        <v>1488</v>
      </c>
    </row>
    <row r="372" spans="1:10" s="116" customFormat="1" ht="24.6" customHeight="1" x14ac:dyDescent="0.4">
      <c r="A372" s="107">
        <v>365</v>
      </c>
      <c r="B372" s="107" t="s">
        <v>1503</v>
      </c>
      <c r="C372" s="129" t="s">
        <v>83</v>
      </c>
      <c r="D372" s="113" t="s">
        <v>877</v>
      </c>
      <c r="E372" s="123" t="s">
        <v>59</v>
      </c>
      <c r="F372" s="109" t="s">
        <v>204</v>
      </c>
      <c r="G372" s="123"/>
      <c r="H372" s="123">
        <v>6.6</v>
      </c>
      <c r="I372" s="130">
        <v>22.4</v>
      </c>
      <c r="J372" s="123" t="s">
        <v>1488</v>
      </c>
    </row>
    <row r="373" spans="1:10" s="116" customFormat="1" ht="24.6" customHeight="1" x14ac:dyDescent="0.4">
      <c r="A373" s="107">
        <v>366</v>
      </c>
      <c r="B373" s="107" t="s">
        <v>1504</v>
      </c>
      <c r="C373" s="129" t="s">
        <v>83</v>
      </c>
      <c r="D373" s="113" t="s">
        <v>877</v>
      </c>
      <c r="E373" s="123" t="s">
        <v>59</v>
      </c>
      <c r="F373" s="109" t="s">
        <v>205</v>
      </c>
      <c r="G373" s="123"/>
      <c r="H373" s="123">
        <v>6.4</v>
      </c>
      <c r="I373" s="130">
        <v>28</v>
      </c>
      <c r="J373" s="123" t="s">
        <v>1488</v>
      </c>
    </row>
    <row r="374" spans="1:10" s="116" customFormat="1" ht="24.6" customHeight="1" x14ac:dyDescent="0.4">
      <c r="A374" s="107">
        <v>367</v>
      </c>
      <c r="B374" s="107" t="s">
        <v>1505</v>
      </c>
      <c r="C374" s="129" t="s">
        <v>83</v>
      </c>
      <c r="D374" s="113" t="s">
        <v>877</v>
      </c>
      <c r="E374" s="123" t="s">
        <v>59</v>
      </c>
      <c r="F374" s="109" t="s">
        <v>206</v>
      </c>
      <c r="G374" s="123"/>
      <c r="H374" s="123">
        <v>6.5</v>
      </c>
      <c r="I374" s="130">
        <v>33.5</v>
      </c>
      <c r="J374" s="123" t="s">
        <v>1488</v>
      </c>
    </row>
    <row r="375" spans="1:10" s="116" customFormat="1" ht="24.6" customHeight="1" x14ac:dyDescent="0.4">
      <c r="A375" s="107">
        <v>368</v>
      </c>
      <c r="B375" s="107" t="s">
        <v>1506</v>
      </c>
      <c r="C375" s="129" t="s">
        <v>83</v>
      </c>
      <c r="D375" s="113" t="s">
        <v>1376</v>
      </c>
      <c r="E375" s="123" t="s">
        <v>59</v>
      </c>
      <c r="F375" s="109" t="s">
        <v>207</v>
      </c>
      <c r="G375" s="123"/>
      <c r="H375" s="123">
        <v>6.3</v>
      </c>
      <c r="I375" s="130">
        <v>22.4</v>
      </c>
      <c r="J375" s="123" t="s">
        <v>1488</v>
      </c>
    </row>
    <row r="376" spans="1:10" s="116" customFormat="1" ht="24.6" customHeight="1" x14ac:dyDescent="0.4">
      <c r="A376" s="107">
        <v>369</v>
      </c>
      <c r="B376" s="107" t="s">
        <v>1507</v>
      </c>
      <c r="C376" s="129" t="s">
        <v>83</v>
      </c>
      <c r="D376" s="113" t="s">
        <v>1376</v>
      </c>
      <c r="E376" s="123" t="s">
        <v>59</v>
      </c>
      <c r="F376" s="109" t="s">
        <v>208</v>
      </c>
      <c r="G376" s="123"/>
      <c r="H376" s="123">
        <v>6.3</v>
      </c>
      <c r="I376" s="130">
        <v>45</v>
      </c>
      <c r="J376" s="123" t="s">
        <v>1488</v>
      </c>
    </row>
    <row r="377" spans="1:10" s="116" customFormat="1" ht="24.6" customHeight="1" x14ac:dyDescent="0.4">
      <c r="A377" s="107">
        <v>370</v>
      </c>
      <c r="B377" s="107" t="s">
        <v>1508</v>
      </c>
      <c r="C377" s="129" t="s">
        <v>83</v>
      </c>
      <c r="D377" s="113" t="s">
        <v>874</v>
      </c>
      <c r="E377" s="123" t="s">
        <v>59</v>
      </c>
      <c r="F377" s="109" t="s">
        <v>209</v>
      </c>
      <c r="G377" s="123"/>
      <c r="H377" s="123">
        <v>6.1</v>
      </c>
      <c r="I377" s="130">
        <v>16</v>
      </c>
      <c r="J377" s="123" t="s">
        <v>1509</v>
      </c>
    </row>
    <row r="378" spans="1:10" s="116" customFormat="1" ht="24.6" customHeight="1" x14ac:dyDescent="0.4">
      <c r="A378" s="107">
        <v>371</v>
      </c>
      <c r="B378" s="107" t="s">
        <v>1510</v>
      </c>
      <c r="C378" s="129" t="s">
        <v>83</v>
      </c>
      <c r="D378" s="113" t="s">
        <v>874</v>
      </c>
      <c r="E378" s="123" t="s">
        <v>59</v>
      </c>
      <c r="F378" s="109" t="s">
        <v>210</v>
      </c>
      <c r="G378" s="123"/>
      <c r="H378" s="123">
        <v>6.6</v>
      </c>
      <c r="I378" s="130">
        <v>22.4</v>
      </c>
      <c r="J378" s="123" t="s">
        <v>1509</v>
      </c>
    </row>
    <row r="379" spans="1:10" s="116" customFormat="1" ht="24.6" customHeight="1" x14ac:dyDescent="0.4">
      <c r="A379" s="107">
        <v>372</v>
      </c>
      <c r="B379" s="107" t="s">
        <v>1511</v>
      </c>
      <c r="C379" s="129" t="s">
        <v>83</v>
      </c>
      <c r="D379" s="113" t="s">
        <v>874</v>
      </c>
      <c r="E379" s="123" t="s">
        <v>59</v>
      </c>
      <c r="F379" s="109" t="s">
        <v>211</v>
      </c>
      <c r="G379" s="123"/>
      <c r="H379" s="123">
        <v>6.4</v>
      </c>
      <c r="I379" s="130">
        <v>28</v>
      </c>
      <c r="J379" s="123" t="s">
        <v>1509</v>
      </c>
    </row>
    <row r="380" spans="1:10" s="116" customFormat="1" ht="24.6" customHeight="1" x14ac:dyDescent="0.4">
      <c r="A380" s="107">
        <v>373</v>
      </c>
      <c r="B380" s="107" t="s">
        <v>1512</v>
      </c>
      <c r="C380" s="129" t="s">
        <v>83</v>
      </c>
      <c r="D380" s="113" t="s">
        <v>874</v>
      </c>
      <c r="E380" s="123" t="s">
        <v>59</v>
      </c>
      <c r="F380" s="109" t="s">
        <v>212</v>
      </c>
      <c r="G380" s="123"/>
      <c r="H380" s="123">
        <v>6.5</v>
      </c>
      <c r="I380" s="130">
        <v>33.5</v>
      </c>
      <c r="J380" s="123" t="s">
        <v>1509</v>
      </c>
    </row>
    <row r="381" spans="1:10" s="116" customFormat="1" ht="24.6" customHeight="1" x14ac:dyDescent="0.4">
      <c r="A381" s="107">
        <v>374</v>
      </c>
      <c r="B381" s="107" t="s">
        <v>1513</v>
      </c>
      <c r="C381" s="129" t="s">
        <v>83</v>
      </c>
      <c r="D381" s="113" t="s">
        <v>874</v>
      </c>
      <c r="E381" s="123" t="s">
        <v>59</v>
      </c>
      <c r="F381" s="109" t="s">
        <v>213</v>
      </c>
      <c r="G381" s="123"/>
      <c r="H381" s="123">
        <v>6.2</v>
      </c>
      <c r="I381" s="130">
        <v>40</v>
      </c>
      <c r="J381" s="123" t="s">
        <v>1509</v>
      </c>
    </row>
    <row r="382" spans="1:10" s="116" customFormat="1" ht="24.6" customHeight="1" x14ac:dyDescent="0.4">
      <c r="A382" s="107">
        <v>375</v>
      </c>
      <c r="B382" s="107" t="s">
        <v>1514</v>
      </c>
      <c r="C382" s="129" t="s">
        <v>83</v>
      </c>
      <c r="D382" s="113" t="s">
        <v>874</v>
      </c>
      <c r="E382" s="123" t="s">
        <v>59</v>
      </c>
      <c r="F382" s="109" t="s">
        <v>214</v>
      </c>
      <c r="G382" s="123"/>
      <c r="H382" s="123">
        <v>6.5</v>
      </c>
      <c r="I382" s="130">
        <v>45</v>
      </c>
      <c r="J382" s="123" t="s">
        <v>1509</v>
      </c>
    </row>
    <row r="383" spans="1:10" s="116" customFormat="1" ht="24.6" customHeight="1" x14ac:dyDescent="0.4">
      <c r="A383" s="107">
        <v>376</v>
      </c>
      <c r="B383" s="107" t="s">
        <v>1515</v>
      </c>
      <c r="C383" s="129" t="s">
        <v>83</v>
      </c>
      <c r="D383" s="113" t="s">
        <v>874</v>
      </c>
      <c r="E383" s="123" t="s">
        <v>59</v>
      </c>
      <c r="F383" s="109" t="s">
        <v>215</v>
      </c>
      <c r="G383" s="123"/>
      <c r="H383" s="123">
        <v>6.4</v>
      </c>
      <c r="I383" s="130">
        <v>50</v>
      </c>
      <c r="J383" s="123" t="s">
        <v>1509</v>
      </c>
    </row>
    <row r="384" spans="1:10" s="116" customFormat="1" ht="24.6" customHeight="1" x14ac:dyDescent="0.4">
      <c r="A384" s="107">
        <v>377</v>
      </c>
      <c r="B384" s="107" t="s">
        <v>1516</v>
      </c>
      <c r="C384" s="129" t="s">
        <v>83</v>
      </c>
      <c r="D384" s="113" t="s">
        <v>875</v>
      </c>
      <c r="E384" s="123" t="s">
        <v>59</v>
      </c>
      <c r="F384" s="109" t="s">
        <v>216</v>
      </c>
      <c r="G384" s="123"/>
      <c r="H384" s="123">
        <v>6.1</v>
      </c>
      <c r="I384" s="130">
        <v>22.4</v>
      </c>
      <c r="J384" s="123" t="s">
        <v>1509</v>
      </c>
    </row>
    <row r="385" spans="1:10" s="116" customFormat="1" ht="24.6" customHeight="1" x14ac:dyDescent="0.4">
      <c r="A385" s="107">
        <v>378</v>
      </c>
      <c r="B385" s="107" t="s">
        <v>1517</v>
      </c>
      <c r="C385" s="129" t="s">
        <v>83</v>
      </c>
      <c r="D385" s="113" t="s">
        <v>875</v>
      </c>
      <c r="E385" s="123" t="s">
        <v>59</v>
      </c>
      <c r="F385" s="109" t="s">
        <v>217</v>
      </c>
      <c r="G385" s="123"/>
      <c r="H385" s="123">
        <v>6.2</v>
      </c>
      <c r="I385" s="130">
        <v>33.5</v>
      </c>
      <c r="J385" s="123" t="s">
        <v>1509</v>
      </c>
    </row>
    <row r="386" spans="1:10" s="116" customFormat="1" ht="24.6" customHeight="1" x14ac:dyDescent="0.4">
      <c r="A386" s="107">
        <v>379</v>
      </c>
      <c r="B386" s="107" t="s">
        <v>1518</v>
      </c>
      <c r="C386" s="129" t="s">
        <v>83</v>
      </c>
      <c r="D386" s="113" t="s">
        <v>876</v>
      </c>
      <c r="E386" s="123" t="s">
        <v>59</v>
      </c>
      <c r="F386" s="109" t="s">
        <v>218</v>
      </c>
      <c r="G386" s="123"/>
      <c r="H386" s="123">
        <v>6.3</v>
      </c>
      <c r="I386" s="130">
        <v>28</v>
      </c>
      <c r="J386" s="123" t="s">
        <v>1509</v>
      </c>
    </row>
    <row r="387" spans="1:10" s="116" customFormat="1" ht="24.6" customHeight="1" x14ac:dyDescent="0.4">
      <c r="A387" s="107">
        <v>380</v>
      </c>
      <c r="B387" s="107" t="s">
        <v>1519</v>
      </c>
      <c r="C387" s="129" t="s">
        <v>83</v>
      </c>
      <c r="D387" s="113" t="s">
        <v>876</v>
      </c>
      <c r="E387" s="123" t="s">
        <v>59</v>
      </c>
      <c r="F387" s="109" t="s">
        <v>219</v>
      </c>
      <c r="G387" s="123"/>
      <c r="H387" s="123">
        <v>6.4</v>
      </c>
      <c r="I387" s="130">
        <v>33.5</v>
      </c>
      <c r="J387" s="123" t="s">
        <v>1509</v>
      </c>
    </row>
    <row r="388" spans="1:10" s="116" customFormat="1" ht="24.6" customHeight="1" x14ac:dyDescent="0.4">
      <c r="A388" s="107">
        <v>381</v>
      </c>
      <c r="B388" s="107" t="s">
        <v>1520</v>
      </c>
      <c r="C388" s="129" t="s">
        <v>83</v>
      </c>
      <c r="D388" s="113" t="s">
        <v>876</v>
      </c>
      <c r="E388" s="123" t="s">
        <v>59</v>
      </c>
      <c r="F388" s="109" t="s">
        <v>220</v>
      </c>
      <c r="G388" s="123"/>
      <c r="H388" s="123">
        <v>6.1</v>
      </c>
      <c r="I388" s="130">
        <v>40</v>
      </c>
      <c r="J388" s="123" t="s">
        <v>1509</v>
      </c>
    </row>
    <row r="389" spans="1:10" s="116" customFormat="1" ht="24.6" customHeight="1" x14ac:dyDescent="0.4">
      <c r="A389" s="107">
        <v>382</v>
      </c>
      <c r="B389" s="107" t="s">
        <v>1521</v>
      </c>
      <c r="C389" s="129" t="s">
        <v>83</v>
      </c>
      <c r="D389" s="113" t="s">
        <v>876</v>
      </c>
      <c r="E389" s="123" t="s">
        <v>59</v>
      </c>
      <c r="F389" s="109" t="s">
        <v>221</v>
      </c>
      <c r="G389" s="123"/>
      <c r="H389" s="123">
        <v>6.4</v>
      </c>
      <c r="I389" s="130">
        <v>45</v>
      </c>
      <c r="J389" s="123" t="s">
        <v>1509</v>
      </c>
    </row>
    <row r="390" spans="1:10" s="116" customFormat="1" ht="24.6" customHeight="1" x14ac:dyDescent="0.4">
      <c r="A390" s="107">
        <v>383</v>
      </c>
      <c r="B390" s="107" t="s">
        <v>1522</v>
      </c>
      <c r="C390" s="129" t="s">
        <v>83</v>
      </c>
      <c r="D390" s="113" t="s">
        <v>876</v>
      </c>
      <c r="E390" s="123" t="s">
        <v>59</v>
      </c>
      <c r="F390" s="109" t="s">
        <v>222</v>
      </c>
      <c r="G390" s="123"/>
      <c r="H390" s="123">
        <v>6.3</v>
      </c>
      <c r="I390" s="130">
        <v>50</v>
      </c>
      <c r="J390" s="123" t="s">
        <v>1509</v>
      </c>
    </row>
    <row r="391" spans="1:10" s="116" customFormat="1" ht="24.6" customHeight="1" x14ac:dyDescent="0.4">
      <c r="A391" s="107">
        <v>384</v>
      </c>
      <c r="B391" s="107" t="s">
        <v>1523</v>
      </c>
      <c r="C391" s="129" t="s">
        <v>83</v>
      </c>
      <c r="D391" s="113" t="s">
        <v>877</v>
      </c>
      <c r="E391" s="123" t="s">
        <v>59</v>
      </c>
      <c r="F391" s="109" t="s">
        <v>223</v>
      </c>
      <c r="G391" s="123"/>
      <c r="H391" s="123">
        <v>6.3</v>
      </c>
      <c r="I391" s="130">
        <v>16</v>
      </c>
      <c r="J391" s="123" t="s">
        <v>1509</v>
      </c>
    </row>
    <row r="392" spans="1:10" s="116" customFormat="1" ht="24.6" customHeight="1" x14ac:dyDescent="0.4">
      <c r="A392" s="107">
        <v>385</v>
      </c>
      <c r="B392" s="107" t="s">
        <v>1524</v>
      </c>
      <c r="C392" s="129" t="s">
        <v>83</v>
      </c>
      <c r="D392" s="113" t="s">
        <v>877</v>
      </c>
      <c r="E392" s="123" t="s">
        <v>59</v>
      </c>
      <c r="F392" s="109" t="s">
        <v>224</v>
      </c>
      <c r="G392" s="123"/>
      <c r="H392" s="123">
        <v>6.6</v>
      </c>
      <c r="I392" s="130">
        <v>22.4</v>
      </c>
      <c r="J392" s="123" t="s">
        <v>1509</v>
      </c>
    </row>
    <row r="393" spans="1:10" s="116" customFormat="1" ht="24.6" customHeight="1" x14ac:dyDescent="0.4">
      <c r="A393" s="107">
        <v>386</v>
      </c>
      <c r="B393" s="107" t="s">
        <v>1525</v>
      </c>
      <c r="C393" s="129" t="s">
        <v>83</v>
      </c>
      <c r="D393" s="113" t="s">
        <v>877</v>
      </c>
      <c r="E393" s="123" t="s">
        <v>59</v>
      </c>
      <c r="F393" s="109" t="s">
        <v>225</v>
      </c>
      <c r="G393" s="123"/>
      <c r="H393" s="123">
        <v>6.4</v>
      </c>
      <c r="I393" s="130">
        <v>28</v>
      </c>
      <c r="J393" s="123" t="s">
        <v>1509</v>
      </c>
    </row>
    <row r="394" spans="1:10" s="116" customFormat="1" ht="24.6" customHeight="1" x14ac:dyDescent="0.4">
      <c r="A394" s="107">
        <v>387</v>
      </c>
      <c r="B394" s="107" t="s">
        <v>1526</v>
      </c>
      <c r="C394" s="129" t="s">
        <v>83</v>
      </c>
      <c r="D394" s="113" t="s">
        <v>877</v>
      </c>
      <c r="E394" s="123" t="s">
        <v>59</v>
      </c>
      <c r="F394" s="109" t="s">
        <v>226</v>
      </c>
      <c r="G394" s="123"/>
      <c r="H394" s="123">
        <v>6.5</v>
      </c>
      <c r="I394" s="130">
        <v>33.5</v>
      </c>
      <c r="J394" s="123" t="s">
        <v>1509</v>
      </c>
    </row>
    <row r="395" spans="1:10" s="116" customFormat="1" ht="24.6" customHeight="1" x14ac:dyDescent="0.4">
      <c r="A395" s="107">
        <v>388</v>
      </c>
      <c r="B395" s="107" t="s">
        <v>1527</v>
      </c>
      <c r="C395" s="129" t="s">
        <v>83</v>
      </c>
      <c r="D395" s="113" t="s">
        <v>1376</v>
      </c>
      <c r="E395" s="123" t="s">
        <v>59</v>
      </c>
      <c r="F395" s="109" t="s">
        <v>227</v>
      </c>
      <c r="G395" s="123"/>
      <c r="H395" s="123">
        <v>6.3</v>
      </c>
      <c r="I395" s="130">
        <v>22.4</v>
      </c>
      <c r="J395" s="123" t="s">
        <v>1509</v>
      </c>
    </row>
    <row r="396" spans="1:10" s="116" customFormat="1" ht="24.6" customHeight="1" x14ac:dyDescent="0.4">
      <c r="A396" s="107">
        <v>389</v>
      </c>
      <c r="B396" s="107" t="s">
        <v>1528</v>
      </c>
      <c r="C396" s="129" t="s">
        <v>83</v>
      </c>
      <c r="D396" s="113" t="s">
        <v>1376</v>
      </c>
      <c r="E396" s="123" t="s">
        <v>59</v>
      </c>
      <c r="F396" s="109" t="s">
        <v>228</v>
      </c>
      <c r="G396" s="123"/>
      <c r="H396" s="123">
        <v>6.3</v>
      </c>
      <c r="I396" s="130">
        <v>45</v>
      </c>
      <c r="J396" s="123" t="s">
        <v>1509</v>
      </c>
    </row>
    <row r="397" spans="1:10" s="116" customFormat="1" ht="24.6" customHeight="1" x14ac:dyDescent="0.4">
      <c r="A397" s="107">
        <v>390</v>
      </c>
      <c r="B397" s="107" t="s">
        <v>1529</v>
      </c>
      <c r="C397" s="129" t="s">
        <v>83</v>
      </c>
      <c r="D397" s="113" t="s">
        <v>874</v>
      </c>
      <c r="E397" s="123" t="s">
        <v>59</v>
      </c>
      <c r="F397" s="109" t="s">
        <v>229</v>
      </c>
      <c r="G397" s="123"/>
      <c r="H397" s="123">
        <v>6.1</v>
      </c>
      <c r="I397" s="130">
        <v>16</v>
      </c>
      <c r="J397" s="123" t="s">
        <v>1530</v>
      </c>
    </row>
    <row r="398" spans="1:10" s="116" customFormat="1" ht="24.6" customHeight="1" x14ac:dyDescent="0.4">
      <c r="A398" s="107">
        <v>391</v>
      </c>
      <c r="B398" s="107" t="s">
        <v>1531</v>
      </c>
      <c r="C398" s="129" t="s">
        <v>83</v>
      </c>
      <c r="D398" s="113" t="s">
        <v>874</v>
      </c>
      <c r="E398" s="123" t="s">
        <v>59</v>
      </c>
      <c r="F398" s="109" t="s">
        <v>230</v>
      </c>
      <c r="G398" s="123"/>
      <c r="H398" s="123">
        <v>6.6</v>
      </c>
      <c r="I398" s="130">
        <v>22.4</v>
      </c>
      <c r="J398" s="123" t="s">
        <v>1530</v>
      </c>
    </row>
    <row r="399" spans="1:10" s="116" customFormat="1" ht="24.6" customHeight="1" x14ac:dyDescent="0.4">
      <c r="A399" s="107">
        <v>392</v>
      </c>
      <c r="B399" s="107" t="s">
        <v>1532</v>
      </c>
      <c r="C399" s="129" t="s">
        <v>83</v>
      </c>
      <c r="D399" s="113" t="s">
        <v>874</v>
      </c>
      <c r="E399" s="123" t="s">
        <v>59</v>
      </c>
      <c r="F399" s="109" t="s">
        <v>231</v>
      </c>
      <c r="G399" s="123"/>
      <c r="H399" s="123">
        <v>6.4</v>
      </c>
      <c r="I399" s="130">
        <v>28</v>
      </c>
      <c r="J399" s="123" t="s">
        <v>1530</v>
      </c>
    </row>
    <row r="400" spans="1:10" s="116" customFormat="1" ht="24.6" customHeight="1" x14ac:dyDescent="0.4">
      <c r="A400" s="107">
        <v>393</v>
      </c>
      <c r="B400" s="107" t="s">
        <v>1533</v>
      </c>
      <c r="C400" s="129" t="s">
        <v>83</v>
      </c>
      <c r="D400" s="113" t="s">
        <v>874</v>
      </c>
      <c r="E400" s="123" t="s">
        <v>59</v>
      </c>
      <c r="F400" s="109" t="s">
        <v>232</v>
      </c>
      <c r="G400" s="123"/>
      <c r="H400" s="123">
        <v>6.5</v>
      </c>
      <c r="I400" s="130">
        <v>33.5</v>
      </c>
      <c r="J400" s="123" t="s">
        <v>1530</v>
      </c>
    </row>
    <row r="401" spans="1:10" s="116" customFormat="1" ht="24.6" customHeight="1" x14ac:dyDescent="0.4">
      <c r="A401" s="107">
        <v>394</v>
      </c>
      <c r="B401" s="107" t="s">
        <v>1534</v>
      </c>
      <c r="C401" s="129" t="s">
        <v>83</v>
      </c>
      <c r="D401" s="113" t="s">
        <v>874</v>
      </c>
      <c r="E401" s="123" t="s">
        <v>59</v>
      </c>
      <c r="F401" s="109" t="s">
        <v>233</v>
      </c>
      <c r="G401" s="123"/>
      <c r="H401" s="123">
        <v>6.2</v>
      </c>
      <c r="I401" s="130">
        <v>40</v>
      </c>
      <c r="J401" s="123" t="s">
        <v>1530</v>
      </c>
    </row>
    <row r="402" spans="1:10" s="116" customFormat="1" ht="24.6" customHeight="1" x14ac:dyDescent="0.4">
      <c r="A402" s="107">
        <v>395</v>
      </c>
      <c r="B402" s="107" t="s">
        <v>1535</v>
      </c>
      <c r="C402" s="129" t="s">
        <v>83</v>
      </c>
      <c r="D402" s="113" t="s">
        <v>874</v>
      </c>
      <c r="E402" s="123" t="s">
        <v>59</v>
      </c>
      <c r="F402" s="109" t="s">
        <v>234</v>
      </c>
      <c r="G402" s="123"/>
      <c r="H402" s="123">
        <v>6.5</v>
      </c>
      <c r="I402" s="130">
        <v>45</v>
      </c>
      <c r="J402" s="123" t="s">
        <v>1530</v>
      </c>
    </row>
    <row r="403" spans="1:10" s="116" customFormat="1" ht="24.6" customHeight="1" x14ac:dyDescent="0.4">
      <c r="A403" s="107">
        <v>396</v>
      </c>
      <c r="B403" s="107" t="s">
        <v>1536</v>
      </c>
      <c r="C403" s="129" t="s">
        <v>83</v>
      </c>
      <c r="D403" s="113" t="s">
        <v>874</v>
      </c>
      <c r="E403" s="123" t="s">
        <v>59</v>
      </c>
      <c r="F403" s="109" t="s">
        <v>235</v>
      </c>
      <c r="G403" s="123"/>
      <c r="H403" s="123">
        <v>6.4</v>
      </c>
      <c r="I403" s="130">
        <v>50</v>
      </c>
      <c r="J403" s="123" t="s">
        <v>1530</v>
      </c>
    </row>
    <row r="404" spans="1:10" s="116" customFormat="1" ht="24.6" customHeight="1" x14ac:dyDescent="0.4">
      <c r="A404" s="107">
        <v>397</v>
      </c>
      <c r="B404" s="107" t="s">
        <v>1537</v>
      </c>
      <c r="C404" s="129" t="s">
        <v>83</v>
      </c>
      <c r="D404" s="113" t="s">
        <v>875</v>
      </c>
      <c r="E404" s="123" t="s">
        <v>59</v>
      </c>
      <c r="F404" s="109" t="s">
        <v>236</v>
      </c>
      <c r="G404" s="123"/>
      <c r="H404" s="123">
        <v>6.1</v>
      </c>
      <c r="I404" s="130">
        <v>22.4</v>
      </c>
      <c r="J404" s="123" t="s">
        <v>1530</v>
      </c>
    </row>
    <row r="405" spans="1:10" s="116" customFormat="1" ht="24.6" customHeight="1" x14ac:dyDescent="0.4">
      <c r="A405" s="107">
        <v>398</v>
      </c>
      <c r="B405" s="107" t="s">
        <v>1538</v>
      </c>
      <c r="C405" s="129" t="s">
        <v>83</v>
      </c>
      <c r="D405" s="113" t="s">
        <v>875</v>
      </c>
      <c r="E405" s="123" t="s">
        <v>59</v>
      </c>
      <c r="F405" s="109" t="s">
        <v>237</v>
      </c>
      <c r="G405" s="123"/>
      <c r="H405" s="123">
        <v>6.2</v>
      </c>
      <c r="I405" s="130">
        <v>33.5</v>
      </c>
      <c r="J405" s="123" t="s">
        <v>1530</v>
      </c>
    </row>
    <row r="406" spans="1:10" s="116" customFormat="1" ht="24.6" customHeight="1" x14ac:dyDescent="0.4">
      <c r="A406" s="107">
        <v>399</v>
      </c>
      <c r="B406" s="107" t="s">
        <v>1539</v>
      </c>
      <c r="C406" s="129" t="s">
        <v>83</v>
      </c>
      <c r="D406" s="113" t="s">
        <v>876</v>
      </c>
      <c r="E406" s="123" t="s">
        <v>59</v>
      </c>
      <c r="F406" s="109" t="s">
        <v>238</v>
      </c>
      <c r="G406" s="123"/>
      <c r="H406" s="123">
        <v>6.3</v>
      </c>
      <c r="I406" s="130">
        <v>28</v>
      </c>
      <c r="J406" s="123" t="s">
        <v>1530</v>
      </c>
    </row>
    <row r="407" spans="1:10" s="116" customFormat="1" ht="24.6" customHeight="1" x14ac:dyDescent="0.4">
      <c r="A407" s="107">
        <v>400</v>
      </c>
      <c r="B407" s="107" t="s">
        <v>1540</v>
      </c>
      <c r="C407" s="129" t="s">
        <v>83</v>
      </c>
      <c r="D407" s="113" t="s">
        <v>876</v>
      </c>
      <c r="E407" s="123" t="s">
        <v>59</v>
      </c>
      <c r="F407" s="109" t="s">
        <v>239</v>
      </c>
      <c r="G407" s="123"/>
      <c r="H407" s="123">
        <v>6.4</v>
      </c>
      <c r="I407" s="130">
        <v>33.5</v>
      </c>
      <c r="J407" s="123" t="s">
        <v>1530</v>
      </c>
    </row>
    <row r="408" spans="1:10" s="116" customFormat="1" ht="24.6" customHeight="1" x14ac:dyDescent="0.4">
      <c r="A408" s="107">
        <v>401</v>
      </c>
      <c r="B408" s="107" t="s">
        <v>1541</v>
      </c>
      <c r="C408" s="129" t="s">
        <v>83</v>
      </c>
      <c r="D408" s="113" t="s">
        <v>876</v>
      </c>
      <c r="E408" s="123" t="s">
        <v>59</v>
      </c>
      <c r="F408" s="109" t="s">
        <v>240</v>
      </c>
      <c r="G408" s="123"/>
      <c r="H408" s="123">
        <v>6.1</v>
      </c>
      <c r="I408" s="130">
        <v>40</v>
      </c>
      <c r="J408" s="123" t="s">
        <v>1530</v>
      </c>
    </row>
    <row r="409" spans="1:10" s="116" customFormat="1" ht="24.6" customHeight="1" x14ac:dyDescent="0.4">
      <c r="A409" s="107">
        <v>402</v>
      </c>
      <c r="B409" s="107" t="s">
        <v>1542</v>
      </c>
      <c r="C409" s="129" t="s">
        <v>83</v>
      </c>
      <c r="D409" s="113" t="s">
        <v>876</v>
      </c>
      <c r="E409" s="123" t="s">
        <v>59</v>
      </c>
      <c r="F409" s="109" t="s">
        <v>241</v>
      </c>
      <c r="G409" s="123"/>
      <c r="H409" s="123">
        <v>6.4</v>
      </c>
      <c r="I409" s="130">
        <v>45</v>
      </c>
      <c r="J409" s="123" t="s">
        <v>1530</v>
      </c>
    </row>
    <row r="410" spans="1:10" s="116" customFormat="1" ht="24.6" customHeight="1" x14ac:dyDescent="0.4">
      <c r="A410" s="107">
        <v>403</v>
      </c>
      <c r="B410" s="107" t="s">
        <v>1543</v>
      </c>
      <c r="C410" s="129" t="s">
        <v>83</v>
      </c>
      <c r="D410" s="113" t="s">
        <v>876</v>
      </c>
      <c r="E410" s="123" t="s">
        <v>59</v>
      </c>
      <c r="F410" s="109" t="s">
        <v>242</v>
      </c>
      <c r="G410" s="123"/>
      <c r="H410" s="123">
        <v>6.3</v>
      </c>
      <c r="I410" s="130">
        <v>50</v>
      </c>
      <c r="J410" s="123" t="s">
        <v>1530</v>
      </c>
    </row>
    <row r="411" spans="1:10" s="116" customFormat="1" ht="24.6" customHeight="1" x14ac:dyDescent="0.4">
      <c r="A411" s="107">
        <v>404</v>
      </c>
      <c r="B411" s="107" t="s">
        <v>1544</v>
      </c>
      <c r="C411" s="129" t="s">
        <v>83</v>
      </c>
      <c r="D411" s="113" t="s">
        <v>877</v>
      </c>
      <c r="E411" s="123" t="s">
        <v>59</v>
      </c>
      <c r="F411" s="109" t="s">
        <v>243</v>
      </c>
      <c r="G411" s="123"/>
      <c r="H411" s="123">
        <v>6.3</v>
      </c>
      <c r="I411" s="130">
        <v>16</v>
      </c>
      <c r="J411" s="123" t="s">
        <v>1530</v>
      </c>
    </row>
    <row r="412" spans="1:10" s="116" customFormat="1" ht="24.6" customHeight="1" x14ac:dyDescent="0.4">
      <c r="A412" s="107">
        <v>405</v>
      </c>
      <c r="B412" s="107" t="s">
        <v>1545</v>
      </c>
      <c r="C412" s="129" t="s">
        <v>83</v>
      </c>
      <c r="D412" s="113" t="s">
        <v>877</v>
      </c>
      <c r="E412" s="123" t="s">
        <v>59</v>
      </c>
      <c r="F412" s="109" t="s">
        <v>244</v>
      </c>
      <c r="G412" s="123"/>
      <c r="H412" s="123">
        <v>6.6</v>
      </c>
      <c r="I412" s="130">
        <v>22.4</v>
      </c>
      <c r="J412" s="123" t="s">
        <v>1530</v>
      </c>
    </row>
    <row r="413" spans="1:10" s="116" customFormat="1" ht="24.6" customHeight="1" x14ac:dyDescent="0.4">
      <c r="A413" s="107">
        <v>406</v>
      </c>
      <c r="B413" s="107" t="s">
        <v>1546</v>
      </c>
      <c r="C413" s="129" t="s">
        <v>83</v>
      </c>
      <c r="D413" s="113" t="s">
        <v>877</v>
      </c>
      <c r="E413" s="123" t="s">
        <v>59</v>
      </c>
      <c r="F413" s="109" t="s">
        <v>245</v>
      </c>
      <c r="G413" s="123"/>
      <c r="H413" s="123">
        <v>6.4</v>
      </c>
      <c r="I413" s="130">
        <v>28</v>
      </c>
      <c r="J413" s="123" t="s">
        <v>1530</v>
      </c>
    </row>
    <row r="414" spans="1:10" s="116" customFormat="1" ht="24.6" customHeight="1" x14ac:dyDescent="0.4">
      <c r="A414" s="107">
        <v>407</v>
      </c>
      <c r="B414" s="107" t="s">
        <v>1547</v>
      </c>
      <c r="C414" s="129" t="s">
        <v>83</v>
      </c>
      <c r="D414" s="113" t="s">
        <v>877</v>
      </c>
      <c r="E414" s="123" t="s">
        <v>59</v>
      </c>
      <c r="F414" s="109" t="s">
        <v>246</v>
      </c>
      <c r="G414" s="123"/>
      <c r="H414" s="123">
        <v>6.5</v>
      </c>
      <c r="I414" s="130">
        <v>33.5</v>
      </c>
      <c r="J414" s="123" t="s">
        <v>1530</v>
      </c>
    </row>
    <row r="415" spans="1:10" s="116" customFormat="1" ht="24.6" customHeight="1" x14ac:dyDescent="0.4">
      <c r="A415" s="107">
        <v>408</v>
      </c>
      <c r="B415" s="107" t="s">
        <v>1548</v>
      </c>
      <c r="C415" s="129" t="s">
        <v>83</v>
      </c>
      <c r="D415" s="113" t="s">
        <v>1376</v>
      </c>
      <c r="E415" s="123" t="s">
        <v>59</v>
      </c>
      <c r="F415" s="109" t="s">
        <v>247</v>
      </c>
      <c r="G415" s="123"/>
      <c r="H415" s="123">
        <v>6.3</v>
      </c>
      <c r="I415" s="130">
        <v>22.4</v>
      </c>
      <c r="J415" s="123" t="s">
        <v>1530</v>
      </c>
    </row>
    <row r="416" spans="1:10" s="116" customFormat="1" ht="24.6" customHeight="1" x14ac:dyDescent="0.4">
      <c r="A416" s="107">
        <v>409</v>
      </c>
      <c r="B416" s="107" t="s">
        <v>1549</v>
      </c>
      <c r="C416" s="129" t="s">
        <v>83</v>
      </c>
      <c r="D416" s="113" t="s">
        <v>1376</v>
      </c>
      <c r="E416" s="123" t="s">
        <v>59</v>
      </c>
      <c r="F416" s="109" t="s">
        <v>248</v>
      </c>
      <c r="G416" s="123"/>
      <c r="H416" s="123">
        <v>6.3</v>
      </c>
      <c r="I416" s="130">
        <v>45</v>
      </c>
      <c r="J416" s="123" t="s">
        <v>1530</v>
      </c>
    </row>
    <row r="417" spans="1:10" s="116" customFormat="1" ht="24.6" customHeight="1" x14ac:dyDescent="0.4">
      <c r="A417" s="107">
        <v>410</v>
      </c>
      <c r="B417" s="107" t="s">
        <v>1550</v>
      </c>
      <c r="C417" s="129" t="s">
        <v>83</v>
      </c>
      <c r="D417" s="113" t="s">
        <v>874</v>
      </c>
      <c r="E417" s="123" t="s">
        <v>59</v>
      </c>
      <c r="F417" s="109" t="s">
        <v>249</v>
      </c>
      <c r="G417" s="123"/>
      <c r="H417" s="123">
        <v>6.1</v>
      </c>
      <c r="I417" s="130">
        <v>16</v>
      </c>
      <c r="J417" s="123" t="s">
        <v>1551</v>
      </c>
    </row>
    <row r="418" spans="1:10" s="116" customFormat="1" ht="24.6" customHeight="1" x14ac:dyDescent="0.4">
      <c r="A418" s="107">
        <v>411</v>
      </c>
      <c r="B418" s="107" t="s">
        <v>1552</v>
      </c>
      <c r="C418" s="129" t="s">
        <v>83</v>
      </c>
      <c r="D418" s="113" t="s">
        <v>874</v>
      </c>
      <c r="E418" s="123" t="s">
        <v>59</v>
      </c>
      <c r="F418" s="109" t="s">
        <v>250</v>
      </c>
      <c r="G418" s="123"/>
      <c r="H418" s="123">
        <v>6.6</v>
      </c>
      <c r="I418" s="130">
        <v>22.4</v>
      </c>
      <c r="J418" s="123" t="s">
        <v>1551</v>
      </c>
    </row>
    <row r="419" spans="1:10" s="116" customFormat="1" ht="24.6" customHeight="1" x14ac:dyDescent="0.4">
      <c r="A419" s="107">
        <v>412</v>
      </c>
      <c r="B419" s="107" t="s">
        <v>1553</v>
      </c>
      <c r="C419" s="129" t="s">
        <v>83</v>
      </c>
      <c r="D419" s="113" t="s">
        <v>874</v>
      </c>
      <c r="E419" s="123" t="s">
        <v>59</v>
      </c>
      <c r="F419" s="109" t="s">
        <v>251</v>
      </c>
      <c r="G419" s="123"/>
      <c r="H419" s="123">
        <v>6.4</v>
      </c>
      <c r="I419" s="130">
        <v>28</v>
      </c>
      <c r="J419" s="123" t="s">
        <v>1551</v>
      </c>
    </row>
    <row r="420" spans="1:10" s="116" customFormat="1" ht="24.6" customHeight="1" x14ac:dyDescent="0.4">
      <c r="A420" s="107">
        <v>413</v>
      </c>
      <c r="B420" s="107" t="s">
        <v>1554</v>
      </c>
      <c r="C420" s="129" t="s">
        <v>83</v>
      </c>
      <c r="D420" s="113" t="s">
        <v>874</v>
      </c>
      <c r="E420" s="123" t="s">
        <v>59</v>
      </c>
      <c r="F420" s="109" t="s">
        <v>252</v>
      </c>
      <c r="G420" s="123"/>
      <c r="H420" s="123">
        <v>6.5</v>
      </c>
      <c r="I420" s="130">
        <v>33.5</v>
      </c>
      <c r="J420" s="123" t="s">
        <v>1551</v>
      </c>
    </row>
    <row r="421" spans="1:10" s="116" customFormat="1" ht="24.6" customHeight="1" x14ac:dyDescent="0.4">
      <c r="A421" s="107">
        <v>414</v>
      </c>
      <c r="B421" s="107" t="s">
        <v>1555</v>
      </c>
      <c r="C421" s="129" t="s">
        <v>83</v>
      </c>
      <c r="D421" s="113" t="s">
        <v>874</v>
      </c>
      <c r="E421" s="123" t="s">
        <v>59</v>
      </c>
      <c r="F421" s="109" t="s">
        <v>253</v>
      </c>
      <c r="G421" s="123"/>
      <c r="H421" s="123">
        <v>6.2</v>
      </c>
      <c r="I421" s="130">
        <v>40</v>
      </c>
      <c r="J421" s="123" t="s">
        <v>1551</v>
      </c>
    </row>
    <row r="422" spans="1:10" s="116" customFormat="1" ht="24.6" customHeight="1" x14ac:dyDescent="0.4">
      <c r="A422" s="107">
        <v>415</v>
      </c>
      <c r="B422" s="107" t="s">
        <v>1556</v>
      </c>
      <c r="C422" s="129" t="s">
        <v>83</v>
      </c>
      <c r="D422" s="113" t="s">
        <v>874</v>
      </c>
      <c r="E422" s="123" t="s">
        <v>59</v>
      </c>
      <c r="F422" s="109" t="s">
        <v>254</v>
      </c>
      <c r="G422" s="123"/>
      <c r="H422" s="123">
        <v>6.5</v>
      </c>
      <c r="I422" s="130">
        <v>45</v>
      </c>
      <c r="J422" s="123" t="s">
        <v>1551</v>
      </c>
    </row>
    <row r="423" spans="1:10" s="116" customFormat="1" ht="24.6" customHeight="1" x14ac:dyDescent="0.4">
      <c r="A423" s="107">
        <v>416</v>
      </c>
      <c r="B423" s="107" t="s">
        <v>1557</v>
      </c>
      <c r="C423" s="129" t="s">
        <v>83</v>
      </c>
      <c r="D423" s="113" t="s">
        <v>874</v>
      </c>
      <c r="E423" s="123" t="s">
        <v>59</v>
      </c>
      <c r="F423" s="109" t="s">
        <v>255</v>
      </c>
      <c r="G423" s="123"/>
      <c r="H423" s="123">
        <v>6.4</v>
      </c>
      <c r="I423" s="130">
        <v>50</v>
      </c>
      <c r="J423" s="123" t="s">
        <v>1551</v>
      </c>
    </row>
    <row r="424" spans="1:10" s="116" customFormat="1" ht="24.6" customHeight="1" x14ac:dyDescent="0.4">
      <c r="A424" s="107">
        <v>417</v>
      </c>
      <c r="B424" s="107" t="s">
        <v>1558</v>
      </c>
      <c r="C424" s="129" t="s">
        <v>83</v>
      </c>
      <c r="D424" s="113" t="s">
        <v>875</v>
      </c>
      <c r="E424" s="123" t="s">
        <v>59</v>
      </c>
      <c r="F424" s="109" t="s">
        <v>256</v>
      </c>
      <c r="G424" s="123"/>
      <c r="H424" s="123">
        <v>6.1</v>
      </c>
      <c r="I424" s="130">
        <v>22.4</v>
      </c>
      <c r="J424" s="123" t="s">
        <v>1551</v>
      </c>
    </row>
    <row r="425" spans="1:10" s="116" customFormat="1" ht="24.6" customHeight="1" x14ac:dyDescent="0.4">
      <c r="A425" s="107">
        <v>418</v>
      </c>
      <c r="B425" s="107" t="s">
        <v>1559</v>
      </c>
      <c r="C425" s="129" t="s">
        <v>83</v>
      </c>
      <c r="D425" s="113" t="s">
        <v>875</v>
      </c>
      <c r="E425" s="123" t="s">
        <v>59</v>
      </c>
      <c r="F425" s="109" t="s">
        <v>257</v>
      </c>
      <c r="G425" s="123"/>
      <c r="H425" s="123">
        <v>6.2</v>
      </c>
      <c r="I425" s="130">
        <v>33.5</v>
      </c>
      <c r="J425" s="123" t="s">
        <v>1551</v>
      </c>
    </row>
    <row r="426" spans="1:10" s="116" customFormat="1" ht="24.6" customHeight="1" x14ac:dyDescent="0.4">
      <c r="A426" s="107">
        <v>419</v>
      </c>
      <c r="B426" s="107" t="s">
        <v>1560</v>
      </c>
      <c r="C426" s="129" t="s">
        <v>83</v>
      </c>
      <c r="D426" s="113" t="s">
        <v>876</v>
      </c>
      <c r="E426" s="123" t="s">
        <v>59</v>
      </c>
      <c r="F426" s="109" t="s">
        <v>258</v>
      </c>
      <c r="G426" s="123"/>
      <c r="H426" s="123">
        <v>6.3</v>
      </c>
      <c r="I426" s="130">
        <v>28</v>
      </c>
      <c r="J426" s="123" t="s">
        <v>1551</v>
      </c>
    </row>
    <row r="427" spans="1:10" s="116" customFormat="1" ht="24.6" customHeight="1" x14ac:dyDescent="0.4">
      <c r="A427" s="107">
        <v>420</v>
      </c>
      <c r="B427" s="107" t="s">
        <v>1561</v>
      </c>
      <c r="C427" s="129" t="s">
        <v>83</v>
      </c>
      <c r="D427" s="113" t="s">
        <v>876</v>
      </c>
      <c r="E427" s="123" t="s">
        <v>59</v>
      </c>
      <c r="F427" s="109" t="s">
        <v>259</v>
      </c>
      <c r="G427" s="123"/>
      <c r="H427" s="123">
        <v>6.4</v>
      </c>
      <c r="I427" s="130">
        <v>33.5</v>
      </c>
      <c r="J427" s="123" t="s">
        <v>1551</v>
      </c>
    </row>
    <row r="428" spans="1:10" s="116" customFormat="1" ht="24.6" customHeight="1" x14ac:dyDescent="0.4">
      <c r="A428" s="107">
        <v>421</v>
      </c>
      <c r="B428" s="107" t="s">
        <v>1562</v>
      </c>
      <c r="C428" s="129" t="s">
        <v>83</v>
      </c>
      <c r="D428" s="113" t="s">
        <v>876</v>
      </c>
      <c r="E428" s="123" t="s">
        <v>59</v>
      </c>
      <c r="F428" s="109" t="s">
        <v>260</v>
      </c>
      <c r="G428" s="123"/>
      <c r="H428" s="123">
        <v>6.1</v>
      </c>
      <c r="I428" s="130">
        <v>40</v>
      </c>
      <c r="J428" s="123" t="s">
        <v>1551</v>
      </c>
    </row>
    <row r="429" spans="1:10" s="116" customFormat="1" ht="24.6" customHeight="1" x14ac:dyDescent="0.4">
      <c r="A429" s="107">
        <v>422</v>
      </c>
      <c r="B429" s="107" t="s">
        <v>1563</v>
      </c>
      <c r="C429" s="129" t="s">
        <v>83</v>
      </c>
      <c r="D429" s="113" t="s">
        <v>876</v>
      </c>
      <c r="E429" s="123" t="s">
        <v>59</v>
      </c>
      <c r="F429" s="109" t="s">
        <v>261</v>
      </c>
      <c r="G429" s="123"/>
      <c r="H429" s="123">
        <v>6.4</v>
      </c>
      <c r="I429" s="130">
        <v>45</v>
      </c>
      <c r="J429" s="123" t="s">
        <v>1551</v>
      </c>
    </row>
    <row r="430" spans="1:10" s="116" customFormat="1" ht="24.6" customHeight="1" x14ac:dyDescent="0.4">
      <c r="A430" s="107">
        <v>423</v>
      </c>
      <c r="B430" s="107" t="s">
        <v>1564</v>
      </c>
      <c r="C430" s="129" t="s">
        <v>83</v>
      </c>
      <c r="D430" s="113" t="s">
        <v>876</v>
      </c>
      <c r="E430" s="123" t="s">
        <v>59</v>
      </c>
      <c r="F430" s="109" t="s">
        <v>262</v>
      </c>
      <c r="G430" s="123"/>
      <c r="H430" s="123">
        <v>6.3</v>
      </c>
      <c r="I430" s="130">
        <v>50</v>
      </c>
      <c r="J430" s="123" t="s">
        <v>1551</v>
      </c>
    </row>
    <row r="431" spans="1:10" s="116" customFormat="1" ht="24.6" customHeight="1" x14ac:dyDescent="0.4">
      <c r="A431" s="107">
        <v>424</v>
      </c>
      <c r="B431" s="107" t="s">
        <v>1565</v>
      </c>
      <c r="C431" s="129" t="s">
        <v>83</v>
      </c>
      <c r="D431" s="113" t="s">
        <v>877</v>
      </c>
      <c r="E431" s="123" t="s">
        <v>59</v>
      </c>
      <c r="F431" s="109" t="s">
        <v>263</v>
      </c>
      <c r="G431" s="123"/>
      <c r="H431" s="123">
        <v>6.3</v>
      </c>
      <c r="I431" s="130">
        <v>16</v>
      </c>
      <c r="J431" s="123" t="s">
        <v>1551</v>
      </c>
    </row>
    <row r="432" spans="1:10" s="116" customFormat="1" ht="24.6" customHeight="1" x14ac:dyDescent="0.4">
      <c r="A432" s="107">
        <v>425</v>
      </c>
      <c r="B432" s="107" t="s">
        <v>1566</v>
      </c>
      <c r="C432" s="129" t="s">
        <v>83</v>
      </c>
      <c r="D432" s="113" t="s">
        <v>877</v>
      </c>
      <c r="E432" s="123" t="s">
        <v>59</v>
      </c>
      <c r="F432" s="109" t="s">
        <v>264</v>
      </c>
      <c r="G432" s="123"/>
      <c r="H432" s="123">
        <v>6.6</v>
      </c>
      <c r="I432" s="130">
        <v>22.4</v>
      </c>
      <c r="J432" s="123" t="s">
        <v>1551</v>
      </c>
    </row>
    <row r="433" spans="1:10" s="116" customFormat="1" ht="24.6" customHeight="1" x14ac:dyDescent="0.4">
      <c r="A433" s="107">
        <v>426</v>
      </c>
      <c r="B433" s="107" t="s">
        <v>1567</v>
      </c>
      <c r="C433" s="129" t="s">
        <v>83</v>
      </c>
      <c r="D433" s="113" t="s">
        <v>877</v>
      </c>
      <c r="E433" s="123" t="s">
        <v>59</v>
      </c>
      <c r="F433" s="109" t="s">
        <v>265</v>
      </c>
      <c r="G433" s="123"/>
      <c r="H433" s="123">
        <v>6.4</v>
      </c>
      <c r="I433" s="130">
        <v>28</v>
      </c>
      <c r="J433" s="123" t="s">
        <v>1551</v>
      </c>
    </row>
    <row r="434" spans="1:10" s="116" customFormat="1" ht="24.6" customHeight="1" x14ac:dyDescent="0.4">
      <c r="A434" s="107">
        <v>427</v>
      </c>
      <c r="B434" s="107" t="s">
        <v>1568</v>
      </c>
      <c r="C434" s="129" t="s">
        <v>83</v>
      </c>
      <c r="D434" s="113" t="s">
        <v>877</v>
      </c>
      <c r="E434" s="123" t="s">
        <v>59</v>
      </c>
      <c r="F434" s="109" t="s">
        <v>266</v>
      </c>
      <c r="G434" s="123"/>
      <c r="H434" s="123">
        <v>6.5</v>
      </c>
      <c r="I434" s="130">
        <v>33.5</v>
      </c>
      <c r="J434" s="123" t="s">
        <v>1551</v>
      </c>
    </row>
    <row r="435" spans="1:10" s="116" customFormat="1" ht="24.6" customHeight="1" x14ac:dyDescent="0.4">
      <c r="A435" s="107">
        <v>428</v>
      </c>
      <c r="B435" s="107" t="s">
        <v>1569</v>
      </c>
      <c r="C435" s="129" t="s">
        <v>83</v>
      </c>
      <c r="D435" s="113" t="s">
        <v>1376</v>
      </c>
      <c r="E435" s="123" t="s">
        <v>59</v>
      </c>
      <c r="F435" s="109" t="s">
        <v>267</v>
      </c>
      <c r="G435" s="123"/>
      <c r="H435" s="123">
        <v>6.3</v>
      </c>
      <c r="I435" s="130">
        <v>22.4</v>
      </c>
      <c r="J435" s="123" t="s">
        <v>1551</v>
      </c>
    </row>
    <row r="436" spans="1:10" s="116" customFormat="1" ht="24.6" customHeight="1" x14ac:dyDescent="0.4">
      <c r="A436" s="107">
        <v>429</v>
      </c>
      <c r="B436" s="107" t="s">
        <v>1570</v>
      </c>
      <c r="C436" s="129" t="s">
        <v>83</v>
      </c>
      <c r="D436" s="113" t="s">
        <v>1376</v>
      </c>
      <c r="E436" s="123" t="s">
        <v>59</v>
      </c>
      <c r="F436" s="109" t="s">
        <v>268</v>
      </c>
      <c r="G436" s="123"/>
      <c r="H436" s="123">
        <v>6.3</v>
      </c>
      <c r="I436" s="130">
        <v>45</v>
      </c>
      <c r="J436" s="123" t="s">
        <v>1551</v>
      </c>
    </row>
    <row r="437" spans="1:10" s="116" customFormat="1" ht="24.6" customHeight="1" x14ac:dyDescent="0.4">
      <c r="A437" s="107">
        <v>430</v>
      </c>
      <c r="B437" s="107" t="s">
        <v>1571</v>
      </c>
      <c r="C437" s="129" t="s">
        <v>83</v>
      </c>
      <c r="D437" s="113" t="s">
        <v>874</v>
      </c>
      <c r="E437" s="123" t="s">
        <v>59</v>
      </c>
      <c r="F437" s="109" t="s">
        <v>269</v>
      </c>
      <c r="G437" s="123"/>
      <c r="H437" s="123">
        <v>6.1</v>
      </c>
      <c r="I437" s="130">
        <v>16</v>
      </c>
      <c r="J437" s="123" t="s">
        <v>1572</v>
      </c>
    </row>
    <row r="438" spans="1:10" s="116" customFormat="1" ht="24.6" customHeight="1" x14ac:dyDescent="0.4">
      <c r="A438" s="107">
        <v>431</v>
      </c>
      <c r="B438" s="107" t="s">
        <v>1573</v>
      </c>
      <c r="C438" s="129" t="s">
        <v>83</v>
      </c>
      <c r="D438" s="113" t="s">
        <v>874</v>
      </c>
      <c r="E438" s="123" t="s">
        <v>59</v>
      </c>
      <c r="F438" s="109" t="s">
        <v>270</v>
      </c>
      <c r="G438" s="123"/>
      <c r="H438" s="123">
        <v>6.6</v>
      </c>
      <c r="I438" s="130">
        <v>22.4</v>
      </c>
      <c r="J438" s="123" t="s">
        <v>1572</v>
      </c>
    </row>
    <row r="439" spans="1:10" s="116" customFormat="1" ht="24.6" customHeight="1" x14ac:dyDescent="0.4">
      <c r="A439" s="107">
        <v>432</v>
      </c>
      <c r="B439" s="107" t="s">
        <v>1574</v>
      </c>
      <c r="C439" s="129" t="s">
        <v>83</v>
      </c>
      <c r="D439" s="113" t="s">
        <v>874</v>
      </c>
      <c r="E439" s="123" t="s">
        <v>59</v>
      </c>
      <c r="F439" s="109" t="s">
        <v>271</v>
      </c>
      <c r="G439" s="123"/>
      <c r="H439" s="123">
        <v>6.4</v>
      </c>
      <c r="I439" s="130">
        <v>28</v>
      </c>
      <c r="J439" s="123" t="s">
        <v>1572</v>
      </c>
    </row>
    <row r="440" spans="1:10" s="116" customFormat="1" ht="24.6" customHeight="1" x14ac:dyDescent="0.4">
      <c r="A440" s="107">
        <v>433</v>
      </c>
      <c r="B440" s="107" t="s">
        <v>1575</v>
      </c>
      <c r="C440" s="129" t="s">
        <v>83</v>
      </c>
      <c r="D440" s="113" t="s">
        <v>874</v>
      </c>
      <c r="E440" s="123" t="s">
        <v>59</v>
      </c>
      <c r="F440" s="109" t="s">
        <v>272</v>
      </c>
      <c r="G440" s="123"/>
      <c r="H440" s="123">
        <v>6.5</v>
      </c>
      <c r="I440" s="130">
        <v>33.5</v>
      </c>
      <c r="J440" s="123" t="s">
        <v>1572</v>
      </c>
    </row>
    <row r="441" spans="1:10" s="116" customFormat="1" ht="24.6" customHeight="1" x14ac:dyDescent="0.4">
      <c r="A441" s="107">
        <v>434</v>
      </c>
      <c r="B441" s="107" t="s">
        <v>1576</v>
      </c>
      <c r="C441" s="129" t="s">
        <v>83</v>
      </c>
      <c r="D441" s="113" t="s">
        <v>874</v>
      </c>
      <c r="E441" s="123" t="s">
        <v>59</v>
      </c>
      <c r="F441" s="109" t="s">
        <v>273</v>
      </c>
      <c r="G441" s="123"/>
      <c r="H441" s="123">
        <v>6.2</v>
      </c>
      <c r="I441" s="130">
        <v>40</v>
      </c>
      <c r="J441" s="123" t="s">
        <v>1572</v>
      </c>
    </row>
    <row r="442" spans="1:10" s="116" customFormat="1" ht="24.6" customHeight="1" x14ac:dyDescent="0.4">
      <c r="A442" s="107">
        <v>435</v>
      </c>
      <c r="B442" s="107" t="s">
        <v>1577</v>
      </c>
      <c r="C442" s="129" t="s">
        <v>83</v>
      </c>
      <c r="D442" s="113" t="s">
        <v>874</v>
      </c>
      <c r="E442" s="123" t="s">
        <v>59</v>
      </c>
      <c r="F442" s="109" t="s">
        <v>274</v>
      </c>
      <c r="G442" s="123"/>
      <c r="H442" s="123">
        <v>6.5</v>
      </c>
      <c r="I442" s="130">
        <v>45</v>
      </c>
      <c r="J442" s="123" t="s">
        <v>1572</v>
      </c>
    </row>
    <row r="443" spans="1:10" s="116" customFormat="1" ht="24.6" customHeight="1" x14ac:dyDescent="0.4">
      <c r="A443" s="107">
        <v>436</v>
      </c>
      <c r="B443" s="107" t="s">
        <v>1578</v>
      </c>
      <c r="C443" s="129" t="s">
        <v>83</v>
      </c>
      <c r="D443" s="113" t="s">
        <v>874</v>
      </c>
      <c r="E443" s="123" t="s">
        <v>59</v>
      </c>
      <c r="F443" s="109" t="s">
        <v>275</v>
      </c>
      <c r="G443" s="123"/>
      <c r="H443" s="123">
        <v>6.4</v>
      </c>
      <c r="I443" s="130">
        <v>50</v>
      </c>
      <c r="J443" s="123" t="s">
        <v>1572</v>
      </c>
    </row>
    <row r="444" spans="1:10" s="116" customFormat="1" ht="24.6" customHeight="1" x14ac:dyDescent="0.4">
      <c r="A444" s="107">
        <v>437</v>
      </c>
      <c r="B444" s="107" t="s">
        <v>1579</v>
      </c>
      <c r="C444" s="129" t="s">
        <v>83</v>
      </c>
      <c r="D444" s="113" t="s">
        <v>875</v>
      </c>
      <c r="E444" s="123" t="s">
        <v>59</v>
      </c>
      <c r="F444" s="109" t="s">
        <v>276</v>
      </c>
      <c r="G444" s="123"/>
      <c r="H444" s="123">
        <v>6.1</v>
      </c>
      <c r="I444" s="130">
        <v>22.4</v>
      </c>
      <c r="J444" s="123" t="s">
        <v>1572</v>
      </c>
    </row>
    <row r="445" spans="1:10" s="116" customFormat="1" ht="24.6" customHeight="1" x14ac:dyDescent="0.4">
      <c r="A445" s="107">
        <v>438</v>
      </c>
      <c r="B445" s="107" t="s">
        <v>1580</v>
      </c>
      <c r="C445" s="129" t="s">
        <v>83</v>
      </c>
      <c r="D445" s="113" t="s">
        <v>875</v>
      </c>
      <c r="E445" s="123" t="s">
        <v>59</v>
      </c>
      <c r="F445" s="109" t="s">
        <v>277</v>
      </c>
      <c r="G445" s="123"/>
      <c r="H445" s="123">
        <v>6.2</v>
      </c>
      <c r="I445" s="130">
        <v>33.5</v>
      </c>
      <c r="J445" s="123" t="s">
        <v>1572</v>
      </c>
    </row>
    <row r="446" spans="1:10" s="116" customFormat="1" ht="24.6" customHeight="1" x14ac:dyDescent="0.4">
      <c r="A446" s="107">
        <v>439</v>
      </c>
      <c r="B446" s="107" t="s">
        <v>1581</v>
      </c>
      <c r="C446" s="129" t="s">
        <v>83</v>
      </c>
      <c r="D446" s="113" t="s">
        <v>876</v>
      </c>
      <c r="E446" s="123" t="s">
        <v>59</v>
      </c>
      <c r="F446" s="109" t="s">
        <v>278</v>
      </c>
      <c r="G446" s="123"/>
      <c r="H446" s="123">
        <v>6.3</v>
      </c>
      <c r="I446" s="130">
        <v>28</v>
      </c>
      <c r="J446" s="123" t="s">
        <v>1572</v>
      </c>
    </row>
    <row r="447" spans="1:10" s="116" customFormat="1" ht="24.6" customHeight="1" x14ac:dyDescent="0.4">
      <c r="A447" s="107">
        <v>440</v>
      </c>
      <c r="B447" s="107" t="s">
        <v>1582</v>
      </c>
      <c r="C447" s="129" t="s">
        <v>83</v>
      </c>
      <c r="D447" s="113" t="s">
        <v>876</v>
      </c>
      <c r="E447" s="123" t="s">
        <v>59</v>
      </c>
      <c r="F447" s="109" t="s">
        <v>279</v>
      </c>
      <c r="G447" s="123"/>
      <c r="H447" s="123">
        <v>6.4</v>
      </c>
      <c r="I447" s="130">
        <v>33.5</v>
      </c>
      <c r="J447" s="123" t="s">
        <v>1572</v>
      </c>
    </row>
    <row r="448" spans="1:10" s="116" customFormat="1" ht="24.6" customHeight="1" x14ac:dyDescent="0.4">
      <c r="A448" s="107">
        <v>441</v>
      </c>
      <c r="B448" s="107" t="s">
        <v>1583</v>
      </c>
      <c r="C448" s="129" t="s">
        <v>83</v>
      </c>
      <c r="D448" s="113" t="s">
        <v>876</v>
      </c>
      <c r="E448" s="123" t="s">
        <v>59</v>
      </c>
      <c r="F448" s="109" t="s">
        <v>280</v>
      </c>
      <c r="G448" s="123"/>
      <c r="H448" s="123">
        <v>6.1</v>
      </c>
      <c r="I448" s="130">
        <v>40</v>
      </c>
      <c r="J448" s="123" t="s">
        <v>1572</v>
      </c>
    </row>
    <row r="449" spans="1:10" s="116" customFormat="1" ht="24.6" customHeight="1" x14ac:dyDescent="0.4">
      <c r="A449" s="107">
        <v>442</v>
      </c>
      <c r="B449" s="107" t="s">
        <v>1584</v>
      </c>
      <c r="C449" s="129" t="s">
        <v>83</v>
      </c>
      <c r="D449" s="113" t="s">
        <v>876</v>
      </c>
      <c r="E449" s="123" t="s">
        <v>59</v>
      </c>
      <c r="F449" s="109" t="s">
        <v>281</v>
      </c>
      <c r="G449" s="123"/>
      <c r="H449" s="123">
        <v>6.4</v>
      </c>
      <c r="I449" s="130">
        <v>45</v>
      </c>
      <c r="J449" s="123" t="s">
        <v>1572</v>
      </c>
    </row>
    <row r="450" spans="1:10" s="116" customFormat="1" ht="24.6" customHeight="1" x14ac:dyDescent="0.4">
      <c r="A450" s="107">
        <v>443</v>
      </c>
      <c r="B450" s="107" t="s">
        <v>1585</v>
      </c>
      <c r="C450" s="129" t="s">
        <v>83</v>
      </c>
      <c r="D450" s="113" t="s">
        <v>876</v>
      </c>
      <c r="E450" s="123" t="s">
        <v>59</v>
      </c>
      <c r="F450" s="109" t="s">
        <v>282</v>
      </c>
      <c r="G450" s="123"/>
      <c r="H450" s="123">
        <v>6.3</v>
      </c>
      <c r="I450" s="130">
        <v>50</v>
      </c>
      <c r="J450" s="123" t="s">
        <v>1572</v>
      </c>
    </row>
    <row r="451" spans="1:10" s="116" customFormat="1" ht="24.6" customHeight="1" x14ac:dyDescent="0.4">
      <c r="A451" s="107">
        <v>444</v>
      </c>
      <c r="B451" s="107" t="s">
        <v>1586</v>
      </c>
      <c r="C451" s="129" t="s">
        <v>83</v>
      </c>
      <c r="D451" s="113" t="s">
        <v>877</v>
      </c>
      <c r="E451" s="123" t="s">
        <v>59</v>
      </c>
      <c r="F451" s="109" t="s">
        <v>283</v>
      </c>
      <c r="G451" s="123"/>
      <c r="H451" s="123">
        <v>6.3</v>
      </c>
      <c r="I451" s="130">
        <v>16</v>
      </c>
      <c r="J451" s="123" t="s">
        <v>1572</v>
      </c>
    </row>
    <row r="452" spans="1:10" s="116" customFormat="1" ht="24.6" customHeight="1" x14ac:dyDescent="0.4">
      <c r="A452" s="107">
        <v>445</v>
      </c>
      <c r="B452" s="107" t="s">
        <v>1587</v>
      </c>
      <c r="C452" s="129" t="s">
        <v>83</v>
      </c>
      <c r="D452" s="113" t="s">
        <v>877</v>
      </c>
      <c r="E452" s="123" t="s">
        <v>59</v>
      </c>
      <c r="F452" s="109" t="s">
        <v>284</v>
      </c>
      <c r="G452" s="123"/>
      <c r="H452" s="123">
        <v>6.6</v>
      </c>
      <c r="I452" s="130">
        <v>22.4</v>
      </c>
      <c r="J452" s="123" t="s">
        <v>1572</v>
      </c>
    </row>
    <row r="453" spans="1:10" s="116" customFormat="1" ht="24.6" customHeight="1" x14ac:dyDescent="0.4">
      <c r="A453" s="107">
        <v>446</v>
      </c>
      <c r="B453" s="107" t="s">
        <v>1588</v>
      </c>
      <c r="C453" s="129" t="s">
        <v>83</v>
      </c>
      <c r="D453" s="113" t="s">
        <v>877</v>
      </c>
      <c r="E453" s="123" t="s">
        <v>59</v>
      </c>
      <c r="F453" s="109" t="s">
        <v>285</v>
      </c>
      <c r="G453" s="123"/>
      <c r="H453" s="123">
        <v>6.4</v>
      </c>
      <c r="I453" s="130">
        <v>28</v>
      </c>
      <c r="J453" s="123" t="s">
        <v>1572</v>
      </c>
    </row>
    <row r="454" spans="1:10" s="116" customFormat="1" ht="24.6" customHeight="1" x14ac:dyDescent="0.4">
      <c r="A454" s="107">
        <v>447</v>
      </c>
      <c r="B454" s="107" t="s">
        <v>1589</v>
      </c>
      <c r="C454" s="129" t="s">
        <v>83</v>
      </c>
      <c r="D454" s="113" t="s">
        <v>877</v>
      </c>
      <c r="E454" s="123" t="s">
        <v>59</v>
      </c>
      <c r="F454" s="109" t="s">
        <v>286</v>
      </c>
      <c r="G454" s="123"/>
      <c r="H454" s="123">
        <v>6.5</v>
      </c>
      <c r="I454" s="130">
        <v>33.5</v>
      </c>
      <c r="J454" s="123" t="s">
        <v>1572</v>
      </c>
    </row>
    <row r="455" spans="1:10" s="116" customFormat="1" ht="24.6" customHeight="1" x14ac:dyDescent="0.4">
      <c r="A455" s="107">
        <v>448</v>
      </c>
      <c r="B455" s="107" t="s">
        <v>1590</v>
      </c>
      <c r="C455" s="129" t="s">
        <v>83</v>
      </c>
      <c r="D455" s="113" t="s">
        <v>1376</v>
      </c>
      <c r="E455" s="123" t="s">
        <v>59</v>
      </c>
      <c r="F455" s="109" t="s">
        <v>287</v>
      </c>
      <c r="G455" s="123"/>
      <c r="H455" s="123">
        <v>6.3</v>
      </c>
      <c r="I455" s="130">
        <v>22.4</v>
      </c>
      <c r="J455" s="123" t="s">
        <v>1572</v>
      </c>
    </row>
    <row r="456" spans="1:10" s="116" customFormat="1" ht="24.6" customHeight="1" x14ac:dyDescent="0.4">
      <c r="A456" s="107">
        <v>449</v>
      </c>
      <c r="B456" s="107" t="s">
        <v>1591</v>
      </c>
      <c r="C456" s="129" t="s">
        <v>83</v>
      </c>
      <c r="D456" s="113" t="s">
        <v>1376</v>
      </c>
      <c r="E456" s="123" t="s">
        <v>59</v>
      </c>
      <c r="F456" s="109" t="s">
        <v>288</v>
      </c>
      <c r="G456" s="123"/>
      <c r="H456" s="123">
        <v>6.3</v>
      </c>
      <c r="I456" s="130">
        <v>45</v>
      </c>
      <c r="J456" s="123" t="s">
        <v>1572</v>
      </c>
    </row>
    <row r="457" spans="1:10" s="116" customFormat="1" ht="24.6" customHeight="1" x14ac:dyDescent="0.4">
      <c r="A457" s="107">
        <v>450</v>
      </c>
      <c r="B457" s="107" t="s">
        <v>1592</v>
      </c>
      <c r="C457" s="129" t="s">
        <v>83</v>
      </c>
      <c r="D457" s="113" t="s">
        <v>874</v>
      </c>
      <c r="E457" s="123" t="s">
        <v>59</v>
      </c>
      <c r="F457" s="109" t="s">
        <v>289</v>
      </c>
      <c r="G457" s="123"/>
      <c r="H457" s="123">
        <v>6.1</v>
      </c>
      <c r="I457" s="130">
        <v>16</v>
      </c>
      <c r="J457" s="123" t="s">
        <v>1593</v>
      </c>
    </row>
    <row r="458" spans="1:10" s="116" customFormat="1" ht="24.6" customHeight="1" x14ac:dyDescent="0.4">
      <c r="A458" s="107">
        <v>451</v>
      </c>
      <c r="B458" s="107" t="s">
        <v>1594</v>
      </c>
      <c r="C458" s="129" t="s">
        <v>83</v>
      </c>
      <c r="D458" s="113" t="s">
        <v>874</v>
      </c>
      <c r="E458" s="123" t="s">
        <v>59</v>
      </c>
      <c r="F458" s="109" t="s">
        <v>290</v>
      </c>
      <c r="G458" s="123"/>
      <c r="H458" s="123">
        <v>6.6</v>
      </c>
      <c r="I458" s="130">
        <v>22.4</v>
      </c>
      <c r="J458" s="123" t="s">
        <v>1593</v>
      </c>
    </row>
    <row r="459" spans="1:10" s="116" customFormat="1" ht="24.6" customHeight="1" x14ac:dyDescent="0.4">
      <c r="A459" s="107">
        <v>452</v>
      </c>
      <c r="B459" s="107" t="s">
        <v>1595</v>
      </c>
      <c r="C459" s="129" t="s">
        <v>83</v>
      </c>
      <c r="D459" s="113" t="s">
        <v>874</v>
      </c>
      <c r="E459" s="123" t="s">
        <v>59</v>
      </c>
      <c r="F459" s="109" t="s">
        <v>291</v>
      </c>
      <c r="G459" s="123"/>
      <c r="H459" s="123">
        <v>6.4</v>
      </c>
      <c r="I459" s="130">
        <v>28</v>
      </c>
      <c r="J459" s="123" t="s">
        <v>1593</v>
      </c>
    </row>
    <row r="460" spans="1:10" s="116" customFormat="1" ht="24.6" customHeight="1" x14ac:dyDescent="0.4">
      <c r="A460" s="107">
        <v>453</v>
      </c>
      <c r="B460" s="107" t="s">
        <v>1596</v>
      </c>
      <c r="C460" s="129" t="s">
        <v>83</v>
      </c>
      <c r="D460" s="113" t="s">
        <v>874</v>
      </c>
      <c r="E460" s="123" t="s">
        <v>59</v>
      </c>
      <c r="F460" s="109" t="s">
        <v>292</v>
      </c>
      <c r="G460" s="123"/>
      <c r="H460" s="123">
        <v>6.5</v>
      </c>
      <c r="I460" s="130">
        <v>33.5</v>
      </c>
      <c r="J460" s="123" t="s">
        <v>1593</v>
      </c>
    </row>
    <row r="461" spans="1:10" s="116" customFormat="1" ht="24.6" customHeight="1" x14ac:dyDescent="0.4">
      <c r="A461" s="107">
        <v>454</v>
      </c>
      <c r="B461" s="107" t="s">
        <v>1597</v>
      </c>
      <c r="C461" s="129" t="s">
        <v>83</v>
      </c>
      <c r="D461" s="113" t="s">
        <v>874</v>
      </c>
      <c r="E461" s="123" t="s">
        <v>59</v>
      </c>
      <c r="F461" s="109" t="s">
        <v>293</v>
      </c>
      <c r="G461" s="123"/>
      <c r="H461" s="123">
        <v>6.2</v>
      </c>
      <c r="I461" s="130">
        <v>40</v>
      </c>
      <c r="J461" s="123" t="s">
        <v>1593</v>
      </c>
    </row>
    <row r="462" spans="1:10" s="116" customFormat="1" ht="24.6" customHeight="1" x14ac:dyDescent="0.4">
      <c r="A462" s="107">
        <v>455</v>
      </c>
      <c r="B462" s="107" t="s">
        <v>1598</v>
      </c>
      <c r="C462" s="129" t="s">
        <v>83</v>
      </c>
      <c r="D462" s="113" t="s">
        <v>874</v>
      </c>
      <c r="E462" s="123" t="s">
        <v>59</v>
      </c>
      <c r="F462" s="109" t="s">
        <v>294</v>
      </c>
      <c r="G462" s="123"/>
      <c r="H462" s="123">
        <v>6.5</v>
      </c>
      <c r="I462" s="130">
        <v>45</v>
      </c>
      <c r="J462" s="123" t="s">
        <v>1593</v>
      </c>
    </row>
    <row r="463" spans="1:10" s="116" customFormat="1" ht="24.6" customHeight="1" x14ac:dyDescent="0.4">
      <c r="A463" s="107">
        <v>456</v>
      </c>
      <c r="B463" s="107" t="s">
        <v>1599</v>
      </c>
      <c r="C463" s="129" t="s">
        <v>83</v>
      </c>
      <c r="D463" s="113" t="s">
        <v>874</v>
      </c>
      <c r="E463" s="123" t="s">
        <v>59</v>
      </c>
      <c r="F463" s="109" t="s">
        <v>295</v>
      </c>
      <c r="G463" s="123"/>
      <c r="H463" s="123">
        <v>6.4</v>
      </c>
      <c r="I463" s="130">
        <v>50</v>
      </c>
      <c r="J463" s="123" t="s">
        <v>1593</v>
      </c>
    </row>
    <row r="464" spans="1:10" s="116" customFormat="1" ht="24.6" customHeight="1" x14ac:dyDescent="0.4">
      <c r="A464" s="107">
        <v>457</v>
      </c>
      <c r="B464" s="107" t="s">
        <v>1600</v>
      </c>
      <c r="C464" s="129" t="s">
        <v>83</v>
      </c>
      <c r="D464" s="113" t="s">
        <v>875</v>
      </c>
      <c r="E464" s="123" t="s">
        <v>59</v>
      </c>
      <c r="F464" s="109" t="s">
        <v>296</v>
      </c>
      <c r="G464" s="123"/>
      <c r="H464" s="123">
        <v>6.1</v>
      </c>
      <c r="I464" s="130">
        <v>22.4</v>
      </c>
      <c r="J464" s="123" t="s">
        <v>1593</v>
      </c>
    </row>
    <row r="465" spans="1:10" s="116" customFormat="1" ht="24.6" customHeight="1" x14ac:dyDescent="0.4">
      <c r="A465" s="107">
        <v>458</v>
      </c>
      <c r="B465" s="107" t="s">
        <v>1601</v>
      </c>
      <c r="C465" s="129" t="s">
        <v>83</v>
      </c>
      <c r="D465" s="113" t="s">
        <v>875</v>
      </c>
      <c r="E465" s="123" t="s">
        <v>59</v>
      </c>
      <c r="F465" s="109" t="s">
        <v>297</v>
      </c>
      <c r="G465" s="123"/>
      <c r="H465" s="123">
        <v>6.2</v>
      </c>
      <c r="I465" s="130">
        <v>33.5</v>
      </c>
      <c r="J465" s="123" t="s">
        <v>1593</v>
      </c>
    </row>
    <row r="466" spans="1:10" s="116" customFormat="1" ht="24.6" customHeight="1" x14ac:dyDescent="0.4">
      <c r="A466" s="107">
        <v>459</v>
      </c>
      <c r="B466" s="107" t="s">
        <v>1602</v>
      </c>
      <c r="C466" s="129" t="s">
        <v>83</v>
      </c>
      <c r="D466" s="113" t="s">
        <v>876</v>
      </c>
      <c r="E466" s="123" t="s">
        <v>59</v>
      </c>
      <c r="F466" s="109" t="s">
        <v>298</v>
      </c>
      <c r="G466" s="123"/>
      <c r="H466" s="123">
        <v>6.3</v>
      </c>
      <c r="I466" s="130">
        <v>28</v>
      </c>
      <c r="J466" s="123" t="s">
        <v>1593</v>
      </c>
    </row>
    <row r="467" spans="1:10" s="116" customFormat="1" ht="24.6" customHeight="1" x14ac:dyDescent="0.4">
      <c r="A467" s="107">
        <v>460</v>
      </c>
      <c r="B467" s="107" t="s">
        <v>1603</v>
      </c>
      <c r="C467" s="129" t="s">
        <v>83</v>
      </c>
      <c r="D467" s="113" t="s">
        <v>876</v>
      </c>
      <c r="E467" s="123" t="s">
        <v>59</v>
      </c>
      <c r="F467" s="109" t="s">
        <v>299</v>
      </c>
      <c r="G467" s="123"/>
      <c r="H467" s="123">
        <v>6.4</v>
      </c>
      <c r="I467" s="130">
        <v>33.5</v>
      </c>
      <c r="J467" s="123" t="s">
        <v>1593</v>
      </c>
    </row>
    <row r="468" spans="1:10" s="116" customFormat="1" ht="24.6" customHeight="1" x14ac:dyDescent="0.4">
      <c r="A468" s="107">
        <v>461</v>
      </c>
      <c r="B468" s="107" t="s">
        <v>1604</v>
      </c>
      <c r="C468" s="129" t="s">
        <v>83</v>
      </c>
      <c r="D468" s="113" t="s">
        <v>876</v>
      </c>
      <c r="E468" s="123" t="s">
        <v>59</v>
      </c>
      <c r="F468" s="109" t="s">
        <v>300</v>
      </c>
      <c r="G468" s="123"/>
      <c r="H468" s="123">
        <v>6.1</v>
      </c>
      <c r="I468" s="130">
        <v>40</v>
      </c>
      <c r="J468" s="123" t="s">
        <v>1593</v>
      </c>
    </row>
    <row r="469" spans="1:10" s="116" customFormat="1" ht="24.6" customHeight="1" x14ac:dyDescent="0.4">
      <c r="A469" s="107">
        <v>462</v>
      </c>
      <c r="B469" s="107" t="s">
        <v>1605</v>
      </c>
      <c r="C469" s="129" t="s">
        <v>83</v>
      </c>
      <c r="D469" s="113" t="s">
        <v>876</v>
      </c>
      <c r="E469" s="123" t="s">
        <v>59</v>
      </c>
      <c r="F469" s="109" t="s">
        <v>301</v>
      </c>
      <c r="G469" s="123"/>
      <c r="H469" s="123">
        <v>6.4</v>
      </c>
      <c r="I469" s="130">
        <v>45</v>
      </c>
      <c r="J469" s="123" t="s">
        <v>1593</v>
      </c>
    </row>
    <row r="470" spans="1:10" s="116" customFormat="1" ht="24.6" customHeight="1" x14ac:dyDescent="0.4">
      <c r="A470" s="107">
        <v>463</v>
      </c>
      <c r="B470" s="107" t="s">
        <v>1606</v>
      </c>
      <c r="C470" s="129" t="s">
        <v>83</v>
      </c>
      <c r="D470" s="113" t="s">
        <v>876</v>
      </c>
      <c r="E470" s="123" t="s">
        <v>59</v>
      </c>
      <c r="F470" s="109" t="s">
        <v>302</v>
      </c>
      <c r="G470" s="123"/>
      <c r="H470" s="123">
        <v>6.3</v>
      </c>
      <c r="I470" s="130">
        <v>50</v>
      </c>
      <c r="J470" s="123" t="s">
        <v>1593</v>
      </c>
    </row>
    <row r="471" spans="1:10" s="116" customFormat="1" ht="24.6" customHeight="1" x14ac:dyDescent="0.4">
      <c r="A471" s="107">
        <v>464</v>
      </c>
      <c r="B471" s="107" t="s">
        <v>1607</v>
      </c>
      <c r="C471" s="129" t="s">
        <v>83</v>
      </c>
      <c r="D471" s="113" t="s">
        <v>877</v>
      </c>
      <c r="E471" s="123" t="s">
        <v>59</v>
      </c>
      <c r="F471" s="109" t="s">
        <v>303</v>
      </c>
      <c r="G471" s="123"/>
      <c r="H471" s="123">
        <v>6.3</v>
      </c>
      <c r="I471" s="130">
        <v>16</v>
      </c>
      <c r="J471" s="123" t="s">
        <v>1593</v>
      </c>
    </row>
    <row r="472" spans="1:10" s="116" customFormat="1" ht="24.6" customHeight="1" x14ac:dyDescent="0.4">
      <c r="A472" s="107">
        <v>465</v>
      </c>
      <c r="B472" s="107" t="s">
        <v>1608</v>
      </c>
      <c r="C472" s="129" t="s">
        <v>83</v>
      </c>
      <c r="D472" s="113" t="s">
        <v>877</v>
      </c>
      <c r="E472" s="123" t="s">
        <v>59</v>
      </c>
      <c r="F472" s="109" t="s">
        <v>304</v>
      </c>
      <c r="G472" s="123"/>
      <c r="H472" s="123">
        <v>6.6</v>
      </c>
      <c r="I472" s="130">
        <v>22.4</v>
      </c>
      <c r="J472" s="123" t="s">
        <v>1593</v>
      </c>
    </row>
    <row r="473" spans="1:10" s="116" customFormat="1" ht="24.6" customHeight="1" x14ac:dyDescent="0.4">
      <c r="A473" s="107">
        <v>466</v>
      </c>
      <c r="B473" s="107" t="s">
        <v>1609</v>
      </c>
      <c r="C473" s="129" t="s">
        <v>83</v>
      </c>
      <c r="D473" s="113" t="s">
        <v>877</v>
      </c>
      <c r="E473" s="123" t="s">
        <v>59</v>
      </c>
      <c r="F473" s="109" t="s">
        <v>305</v>
      </c>
      <c r="G473" s="123"/>
      <c r="H473" s="123">
        <v>6.4</v>
      </c>
      <c r="I473" s="130">
        <v>28</v>
      </c>
      <c r="J473" s="123" t="s">
        <v>1593</v>
      </c>
    </row>
    <row r="474" spans="1:10" s="116" customFormat="1" ht="24.6" customHeight="1" x14ac:dyDescent="0.4">
      <c r="A474" s="107">
        <v>467</v>
      </c>
      <c r="B474" s="107" t="s">
        <v>1610</v>
      </c>
      <c r="C474" s="129" t="s">
        <v>83</v>
      </c>
      <c r="D474" s="113" t="s">
        <v>877</v>
      </c>
      <c r="E474" s="123" t="s">
        <v>59</v>
      </c>
      <c r="F474" s="109" t="s">
        <v>306</v>
      </c>
      <c r="G474" s="123"/>
      <c r="H474" s="123">
        <v>6.5</v>
      </c>
      <c r="I474" s="130">
        <v>33.5</v>
      </c>
      <c r="J474" s="123" t="s">
        <v>1593</v>
      </c>
    </row>
    <row r="475" spans="1:10" s="116" customFormat="1" ht="24.6" customHeight="1" x14ac:dyDescent="0.4">
      <c r="A475" s="107">
        <v>468</v>
      </c>
      <c r="B475" s="107" t="s">
        <v>1611</v>
      </c>
      <c r="C475" s="129" t="s">
        <v>83</v>
      </c>
      <c r="D475" s="113" t="s">
        <v>1376</v>
      </c>
      <c r="E475" s="123" t="s">
        <v>59</v>
      </c>
      <c r="F475" s="109" t="s">
        <v>307</v>
      </c>
      <c r="G475" s="123"/>
      <c r="H475" s="123">
        <v>6.3</v>
      </c>
      <c r="I475" s="130">
        <v>22.4</v>
      </c>
      <c r="J475" s="123" t="s">
        <v>1593</v>
      </c>
    </row>
    <row r="476" spans="1:10" s="116" customFormat="1" ht="24.6" customHeight="1" x14ac:dyDescent="0.4">
      <c r="A476" s="107">
        <v>469</v>
      </c>
      <c r="B476" s="107" t="s">
        <v>1612</v>
      </c>
      <c r="C476" s="129" t="s">
        <v>83</v>
      </c>
      <c r="D476" s="113" t="s">
        <v>1376</v>
      </c>
      <c r="E476" s="123" t="s">
        <v>59</v>
      </c>
      <c r="F476" s="109" t="s">
        <v>308</v>
      </c>
      <c r="G476" s="123"/>
      <c r="H476" s="123">
        <v>6.3</v>
      </c>
      <c r="I476" s="130">
        <v>45</v>
      </c>
      <c r="J476" s="123" t="s">
        <v>1593</v>
      </c>
    </row>
    <row r="477" spans="1:10" s="116" customFormat="1" ht="24.6" customHeight="1" x14ac:dyDescent="0.4">
      <c r="A477" s="107">
        <v>470</v>
      </c>
      <c r="B477" s="107" t="s">
        <v>1613</v>
      </c>
      <c r="C477" s="129" t="s">
        <v>83</v>
      </c>
      <c r="D477" s="113" t="s">
        <v>1333</v>
      </c>
      <c r="E477" s="123" t="s">
        <v>57</v>
      </c>
      <c r="F477" s="109" t="s">
        <v>1614</v>
      </c>
      <c r="G477" s="123">
        <v>6.3</v>
      </c>
      <c r="H477" s="123"/>
      <c r="I477" s="130">
        <v>20</v>
      </c>
      <c r="J477" s="123"/>
    </row>
    <row r="478" spans="1:10" s="116" customFormat="1" ht="24.6" customHeight="1" x14ac:dyDescent="0.4">
      <c r="A478" s="107">
        <v>471</v>
      </c>
      <c r="B478" s="107" t="s">
        <v>1615</v>
      </c>
      <c r="C478" s="129" t="s">
        <v>83</v>
      </c>
      <c r="D478" s="113" t="s">
        <v>1333</v>
      </c>
      <c r="E478" s="123" t="s">
        <v>57</v>
      </c>
      <c r="F478" s="109" t="s">
        <v>920</v>
      </c>
      <c r="G478" s="123">
        <v>6.3</v>
      </c>
      <c r="H478" s="123"/>
      <c r="I478" s="130">
        <v>20</v>
      </c>
      <c r="J478" s="123" t="s">
        <v>1379</v>
      </c>
    </row>
    <row r="479" spans="1:10" s="116" customFormat="1" ht="24.6" customHeight="1" x14ac:dyDescent="0.4">
      <c r="A479" s="107">
        <v>472</v>
      </c>
      <c r="B479" s="107" t="s">
        <v>1616</v>
      </c>
      <c r="C479" s="129" t="s">
        <v>83</v>
      </c>
      <c r="D479" s="113" t="s">
        <v>1333</v>
      </c>
      <c r="E479" s="123" t="s">
        <v>57</v>
      </c>
      <c r="F479" s="109" t="s">
        <v>921</v>
      </c>
      <c r="G479" s="123">
        <v>6.3</v>
      </c>
      <c r="H479" s="123"/>
      <c r="I479" s="130">
        <v>20</v>
      </c>
      <c r="J479" s="123" t="s">
        <v>1422</v>
      </c>
    </row>
    <row r="480" spans="1:10" s="116" customFormat="1" ht="24.6" customHeight="1" x14ac:dyDescent="0.4">
      <c r="A480" s="107">
        <v>473</v>
      </c>
      <c r="B480" s="107" t="s">
        <v>1617</v>
      </c>
      <c r="C480" s="129" t="s">
        <v>83</v>
      </c>
      <c r="D480" s="113" t="s">
        <v>1333</v>
      </c>
      <c r="E480" s="123" t="s">
        <v>57</v>
      </c>
      <c r="F480" s="109" t="s">
        <v>922</v>
      </c>
      <c r="G480" s="123">
        <v>6.3</v>
      </c>
      <c r="H480" s="123"/>
      <c r="I480" s="130">
        <v>20</v>
      </c>
      <c r="J480" s="123" t="s">
        <v>1465</v>
      </c>
    </row>
    <row r="481" spans="1:10" s="116" customFormat="1" ht="24.6" customHeight="1" x14ac:dyDescent="0.4">
      <c r="A481" s="107">
        <v>474</v>
      </c>
      <c r="B481" s="107" t="s">
        <v>1618</v>
      </c>
      <c r="C481" s="108" t="s">
        <v>309</v>
      </c>
      <c r="D481" s="113" t="s">
        <v>1619</v>
      </c>
      <c r="E481" s="113" t="s">
        <v>57</v>
      </c>
      <c r="F481" s="109" t="s">
        <v>1620</v>
      </c>
      <c r="G481" s="109">
        <v>7.2</v>
      </c>
      <c r="H481" s="109"/>
      <c r="I481" s="109">
        <v>3.6</v>
      </c>
      <c r="J481" s="124"/>
    </row>
    <row r="482" spans="1:10" s="116" customFormat="1" ht="24.6" customHeight="1" x14ac:dyDescent="0.4">
      <c r="A482" s="107">
        <v>475</v>
      </c>
      <c r="B482" s="107" t="s">
        <v>1621</v>
      </c>
      <c r="C482" s="108" t="s">
        <v>309</v>
      </c>
      <c r="D482" s="113" t="s">
        <v>1619</v>
      </c>
      <c r="E482" s="113" t="s">
        <v>57</v>
      </c>
      <c r="F482" s="109" t="s">
        <v>1622</v>
      </c>
      <c r="G482" s="113">
        <v>7.3</v>
      </c>
      <c r="H482" s="113"/>
      <c r="I482" s="113">
        <v>3.6</v>
      </c>
      <c r="J482" s="124"/>
    </row>
    <row r="483" spans="1:10" s="116" customFormat="1" ht="24.6" customHeight="1" x14ac:dyDescent="0.4">
      <c r="A483" s="107">
        <v>476</v>
      </c>
      <c r="B483" s="107" t="s">
        <v>1623</v>
      </c>
      <c r="C483" s="108" t="s">
        <v>309</v>
      </c>
      <c r="D483" s="113" t="s">
        <v>1619</v>
      </c>
      <c r="E483" s="113" t="s">
        <v>57</v>
      </c>
      <c r="F483" s="109" t="s">
        <v>1624</v>
      </c>
      <c r="G483" s="113">
        <v>7.2</v>
      </c>
      <c r="H483" s="113"/>
      <c r="I483" s="131" t="s">
        <v>310</v>
      </c>
      <c r="J483" s="124"/>
    </row>
    <row r="484" spans="1:10" s="116" customFormat="1" ht="24.6" customHeight="1" x14ac:dyDescent="0.4">
      <c r="A484" s="107">
        <v>477</v>
      </c>
      <c r="B484" s="107" t="s">
        <v>1625</v>
      </c>
      <c r="C484" s="108" t="s">
        <v>309</v>
      </c>
      <c r="D484" s="113" t="s">
        <v>1619</v>
      </c>
      <c r="E484" s="113" t="s">
        <v>57</v>
      </c>
      <c r="F484" s="109" t="s">
        <v>1626</v>
      </c>
      <c r="G484" s="113">
        <v>7.3</v>
      </c>
      <c r="H484" s="113"/>
      <c r="I484" s="131" t="s">
        <v>310</v>
      </c>
      <c r="J484" s="124"/>
    </row>
    <row r="485" spans="1:10" s="116" customFormat="1" ht="24.6" customHeight="1" x14ac:dyDescent="0.4">
      <c r="A485" s="107">
        <v>478</v>
      </c>
      <c r="B485" s="107" t="s">
        <v>1627</v>
      </c>
      <c r="C485" s="108" t="s">
        <v>309</v>
      </c>
      <c r="D485" s="113" t="s">
        <v>1619</v>
      </c>
      <c r="E485" s="113" t="s">
        <v>57</v>
      </c>
      <c r="F485" s="109" t="s">
        <v>1628</v>
      </c>
      <c r="G485" s="113">
        <v>7.2</v>
      </c>
      <c r="H485" s="113"/>
      <c r="I485" s="113">
        <v>4.5</v>
      </c>
      <c r="J485" s="124"/>
    </row>
    <row r="486" spans="1:10" s="116" customFormat="1" ht="24.6" customHeight="1" x14ac:dyDescent="0.4">
      <c r="A486" s="107">
        <v>479</v>
      </c>
      <c r="B486" s="107" t="s">
        <v>1629</v>
      </c>
      <c r="C486" s="108" t="s">
        <v>309</v>
      </c>
      <c r="D486" s="113" t="s">
        <v>1619</v>
      </c>
      <c r="E486" s="113" t="s">
        <v>57</v>
      </c>
      <c r="F486" s="109" t="s">
        <v>1630</v>
      </c>
      <c r="G486" s="113">
        <v>7.3</v>
      </c>
      <c r="H486" s="113"/>
      <c r="I486" s="113">
        <v>4.5</v>
      </c>
      <c r="J486" s="124"/>
    </row>
    <row r="487" spans="1:10" s="116" customFormat="1" ht="24.6" customHeight="1" x14ac:dyDescent="0.4">
      <c r="A487" s="107">
        <v>480</v>
      </c>
      <c r="B487" s="107" t="s">
        <v>1631</v>
      </c>
      <c r="C487" s="108" t="s">
        <v>309</v>
      </c>
      <c r="D487" s="113" t="s">
        <v>1619</v>
      </c>
      <c r="E487" s="113" t="s">
        <v>57</v>
      </c>
      <c r="F487" s="109" t="s">
        <v>1632</v>
      </c>
      <c r="G487" s="113">
        <v>7.1</v>
      </c>
      <c r="H487" s="113"/>
      <c r="I487" s="131" t="s">
        <v>311</v>
      </c>
      <c r="J487" s="124"/>
    </row>
    <row r="488" spans="1:10" s="116" customFormat="1" ht="24.6" customHeight="1" x14ac:dyDescent="0.4">
      <c r="A488" s="107">
        <v>481</v>
      </c>
      <c r="B488" s="107" t="s">
        <v>1633</v>
      </c>
      <c r="C488" s="108" t="s">
        <v>309</v>
      </c>
      <c r="D488" s="113" t="s">
        <v>1619</v>
      </c>
      <c r="E488" s="113" t="s">
        <v>57</v>
      </c>
      <c r="F488" s="109" t="s">
        <v>1634</v>
      </c>
      <c r="G488" s="113">
        <v>7.1</v>
      </c>
      <c r="H488" s="113"/>
      <c r="I488" s="131" t="s">
        <v>311</v>
      </c>
      <c r="J488" s="124"/>
    </row>
    <row r="489" spans="1:10" s="116" customFormat="1" ht="24.6" customHeight="1" x14ac:dyDescent="0.4">
      <c r="A489" s="107">
        <v>482</v>
      </c>
      <c r="B489" s="107" t="s">
        <v>1635</v>
      </c>
      <c r="C489" s="108" t="s">
        <v>309</v>
      </c>
      <c r="D489" s="113" t="s">
        <v>1619</v>
      </c>
      <c r="E489" s="113" t="s">
        <v>57</v>
      </c>
      <c r="F489" s="109" t="s">
        <v>1636</v>
      </c>
      <c r="G489" s="131" t="s">
        <v>312</v>
      </c>
      <c r="H489" s="113"/>
      <c r="I489" s="113">
        <v>5.6</v>
      </c>
      <c r="J489" s="124"/>
    </row>
    <row r="490" spans="1:10" s="116" customFormat="1" ht="24.6" customHeight="1" x14ac:dyDescent="0.4">
      <c r="A490" s="107">
        <v>483</v>
      </c>
      <c r="B490" s="107" t="s">
        <v>1637</v>
      </c>
      <c r="C490" s="108" t="s">
        <v>309</v>
      </c>
      <c r="D490" s="113" t="s">
        <v>1619</v>
      </c>
      <c r="E490" s="113" t="s">
        <v>57</v>
      </c>
      <c r="F490" s="109" t="s">
        <v>1638</v>
      </c>
      <c r="G490" s="131" t="s">
        <v>312</v>
      </c>
      <c r="H490" s="113"/>
      <c r="I490" s="113">
        <v>5.6</v>
      </c>
      <c r="J490" s="124"/>
    </row>
    <row r="491" spans="1:10" s="116" customFormat="1" ht="24.6" customHeight="1" x14ac:dyDescent="0.4">
      <c r="A491" s="107">
        <v>484</v>
      </c>
      <c r="B491" s="107" t="s">
        <v>1639</v>
      </c>
      <c r="C491" s="108" t="s">
        <v>309</v>
      </c>
      <c r="D491" s="113" t="s">
        <v>1619</v>
      </c>
      <c r="E491" s="113" t="s">
        <v>57</v>
      </c>
      <c r="F491" s="109" t="s">
        <v>1640</v>
      </c>
      <c r="G491" s="113">
        <v>6.8</v>
      </c>
      <c r="H491" s="113"/>
      <c r="I491" s="113">
        <v>7.1</v>
      </c>
      <c r="J491" s="124"/>
    </row>
    <row r="492" spans="1:10" s="116" customFormat="1" ht="24.6" customHeight="1" x14ac:dyDescent="0.4">
      <c r="A492" s="107">
        <v>485</v>
      </c>
      <c r="B492" s="107" t="s">
        <v>1641</v>
      </c>
      <c r="C492" s="108" t="s">
        <v>309</v>
      </c>
      <c r="D492" s="113" t="s">
        <v>1619</v>
      </c>
      <c r="E492" s="113" t="s">
        <v>57</v>
      </c>
      <c r="F492" s="109" t="s">
        <v>1642</v>
      </c>
      <c r="G492" s="113">
        <v>7.1</v>
      </c>
      <c r="H492" s="113"/>
      <c r="I492" s="113">
        <v>7.1</v>
      </c>
      <c r="J492" s="124"/>
    </row>
    <row r="493" spans="1:10" s="116" customFormat="1" ht="24.6" customHeight="1" x14ac:dyDescent="0.4">
      <c r="A493" s="107">
        <v>486</v>
      </c>
      <c r="B493" s="107" t="s">
        <v>1643</v>
      </c>
      <c r="C493" s="108" t="s">
        <v>309</v>
      </c>
      <c r="D493" s="113" t="s">
        <v>1619</v>
      </c>
      <c r="E493" s="113" t="s">
        <v>57</v>
      </c>
      <c r="F493" s="109" t="s">
        <v>1644</v>
      </c>
      <c r="G493" s="113">
        <v>6.9</v>
      </c>
      <c r="H493" s="113"/>
      <c r="I493" s="131" t="s">
        <v>313</v>
      </c>
      <c r="J493" s="124"/>
    </row>
    <row r="494" spans="1:10" s="116" customFormat="1" ht="24.6" customHeight="1" x14ac:dyDescent="0.4">
      <c r="A494" s="107">
        <v>487</v>
      </c>
      <c r="B494" s="107" t="s">
        <v>1645</v>
      </c>
      <c r="C494" s="108" t="s">
        <v>309</v>
      </c>
      <c r="D494" s="113" t="s">
        <v>1619</v>
      </c>
      <c r="E494" s="113" t="s">
        <v>57</v>
      </c>
      <c r="F494" s="109" t="s">
        <v>1646</v>
      </c>
      <c r="G494" s="113">
        <v>6.6</v>
      </c>
      <c r="H494" s="113"/>
      <c r="I494" s="113">
        <v>12.5</v>
      </c>
      <c r="J494" s="124"/>
    </row>
    <row r="495" spans="1:10" s="116" customFormat="1" ht="24.6" customHeight="1" x14ac:dyDescent="0.4">
      <c r="A495" s="107">
        <v>488</v>
      </c>
      <c r="B495" s="107" t="s">
        <v>1647</v>
      </c>
      <c r="C495" s="108" t="s">
        <v>309</v>
      </c>
      <c r="D495" s="113" t="s">
        <v>1619</v>
      </c>
      <c r="E495" s="113" t="s">
        <v>57</v>
      </c>
      <c r="F495" s="109" t="s">
        <v>1648</v>
      </c>
      <c r="G495" s="113">
        <v>6.2</v>
      </c>
      <c r="H495" s="113"/>
      <c r="I495" s="131" t="s">
        <v>314</v>
      </c>
      <c r="J495" s="124"/>
    </row>
    <row r="496" spans="1:10" s="116" customFormat="1" ht="24.6" customHeight="1" x14ac:dyDescent="0.4">
      <c r="A496" s="107">
        <v>489</v>
      </c>
      <c r="B496" s="107" t="s">
        <v>1649</v>
      </c>
      <c r="C496" s="108" t="s">
        <v>309</v>
      </c>
      <c r="D496" s="113" t="s">
        <v>1619</v>
      </c>
      <c r="E496" s="113" t="s">
        <v>57</v>
      </c>
      <c r="F496" s="109" t="s">
        <v>1650</v>
      </c>
      <c r="G496" s="113">
        <v>6.3</v>
      </c>
      <c r="H496" s="113"/>
      <c r="I496" s="131" t="s">
        <v>315</v>
      </c>
      <c r="J496" s="124"/>
    </row>
    <row r="497" spans="1:10" s="116" customFormat="1" ht="24.6" customHeight="1" x14ac:dyDescent="0.4">
      <c r="A497" s="107">
        <v>490</v>
      </c>
      <c r="B497" s="107" t="s">
        <v>1651</v>
      </c>
      <c r="C497" s="108" t="s">
        <v>309</v>
      </c>
      <c r="D497" s="113" t="s">
        <v>1619</v>
      </c>
      <c r="E497" s="113" t="s">
        <v>57</v>
      </c>
      <c r="F497" s="109" t="s">
        <v>1652</v>
      </c>
      <c r="G497" s="113">
        <v>6.1</v>
      </c>
      <c r="H497" s="113"/>
      <c r="I497" s="131" t="s">
        <v>316</v>
      </c>
      <c r="J497" s="124"/>
    </row>
    <row r="498" spans="1:10" s="116" customFormat="1" ht="24.6" customHeight="1" x14ac:dyDescent="0.4">
      <c r="A498" s="107">
        <v>491</v>
      </c>
      <c r="B498" s="107" t="s">
        <v>1653</v>
      </c>
      <c r="C498" s="108" t="s">
        <v>309</v>
      </c>
      <c r="D498" s="113" t="s">
        <v>1619</v>
      </c>
      <c r="E498" s="113" t="s">
        <v>57</v>
      </c>
      <c r="F498" s="109" t="s">
        <v>2750</v>
      </c>
      <c r="G498" s="109">
        <v>7.2</v>
      </c>
      <c r="H498" s="109"/>
      <c r="I498" s="109">
        <v>3.6</v>
      </c>
      <c r="J498" s="124" t="s">
        <v>317</v>
      </c>
    </row>
    <row r="499" spans="1:10" s="116" customFormat="1" ht="24.6" customHeight="1" x14ac:dyDescent="0.4">
      <c r="A499" s="107">
        <v>492</v>
      </c>
      <c r="B499" s="107" t="s">
        <v>1654</v>
      </c>
      <c r="C499" s="108" t="s">
        <v>309</v>
      </c>
      <c r="D499" s="113" t="s">
        <v>1619</v>
      </c>
      <c r="E499" s="113" t="s">
        <v>57</v>
      </c>
      <c r="F499" s="109" t="s">
        <v>2751</v>
      </c>
      <c r="G499" s="113">
        <v>7.3</v>
      </c>
      <c r="H499" s="113"/>
      <c r="I499" s="113">
        <v>3.6</v>
      </c>
      <c r="J499" s="124" t="s">
        <v>317</v>
      </c>
    </row>
    <row r="500" spans="1:10" s="116" customFormat="1" ht="24.6" customHeight="1" x14ac:dyDescent="0.4">
      <c r="A500" s="107">
        <v>493</v>
      </c>
      <c r="B500" s="107" t="s">
        <v>1655</v>
      </c>
      <c r="C500" s="108" t="s">
        <v>309</v>
      </c>
      <c r="D500" s="113" t="s">
        <v>1619</v>
      </c>
      <c r="E500" s="113" t="s">
        <v>57</v>
      </c>
      <c r="F500" s="109" t="s">
        <v>2752</v>
      </c>
      <c r="G500" s="113">
        <v>7.2</v>
      </c>
      <c r="H500" s="113"/>
      <c r="I500" s="131" t="s">
        <v>310</v>
      </c>
      <c r="J500" s="124" t="s">
        <v>317</v>
      </c>
    </row>
    <row r="501" spans="1:10" s="116" customFormat="1" ht="24.6" customHeight="1" x14ac:dyDescent="0.4">
      <c r="A501" s="107">
        <v>494</v>
      </c>
      <c r="B501" s="107" t="s">
        <v>1656</v>
      </c>
      <c r="C501" s="108" t="s">
        <v>309</v>
      </c>
      <c r="D501" s="113" t="s">
        <v>1619</v>
      </c>
      <c r="E501" s="113" t="s">
        <v>57</v>
      </c>
      <c r="F501" s="109" t="s">
        <v>2753</v>
      </c>
      <c r="G501" s="113">
        <v>7.3</v>
      </c>
      <c r="H501" s="113"/>
      <c r="I501" s="131" t="s">
        <v>310</v>
      </c>
      <c r="J501" s="124" t="s">
        <v>317</v>
      </c>
    </row>
    <row r="502" spans="1:10" s="116" customFormat="1" ht="24.6" customHeight="1" x14ac:dyDescent="0.4">
      <c r="A502" s="107">
        <v>495</v>
      </c>
      <c r="B502" s="107" t="s">
        <v>1657</v>
      </c>
      <c r="C502" s="108" t="s">
        <v>309</v>
      </c>
      <c r="D502" s="113" t="s">
        <v>1619</v>
      </c>
      <c r="E502" s="113" t="s">
        <v>57</v>
      </c>
      <c r="F502" s="109" t="s">
        <v>2754</v>
      </c>
      <c r="G502" s="113">
        <v>7.2</v>
      </c>
      <c r="H502" s="113"/>
      <c r="I502" s="113">
        <v>4.5</v>
      </c>
      <c r="J502" s="124" t="s">
        <v>317</v>
      </c>
    </row>
    <row r="503" spans="1:10" s="116" customFormat="1" ht="24.6" customHeight="1" x14ac:dyDescent="0.4">
      <c r="A503" s="107">
        <v>496</v>
      </c>
      <c r="B503" s="107" t="s">
        <v>1658</v>
      </c>
      <c r="C503" s="108" t="s">
        <v>309</v>
      </c>
      <c r="D503" s="113" t="s">
        <v>1619</v>
      </c>
      <c r="E503" s="113" t="s">
        <v>57</v>
      </c>
      <c r="F503" s="109" t="s">
        <v>2755</v>
      </c>
      <c r="G503" s="113">
        <v>7.3</v>
      </c>
      <c r="H503" s="113"/>
      <c r="I503" s="113">
        <v>4.5</v>
      </c>
      <c r="J503" s="124" t="s">
        <v>317</v>
      </c>
    </row>
    <row r="504" spans="1:10" s="116" customFormat="1" ht="24.6" customHeight="1" x14ac:dyDescent="0.4">
      <c r="A504" s="107">
        <v>497</v>
      </c>
      <c r="B504" s="107" t="s">
        <v>1659</v>
      </c>
      <c r="C504" s="108" t="s">
        <v>309</v>
      </c>
      <c r="D504" s="113" t="s">
        <v>1619</v>
      </c>
      <c r="E504" s="113" t="s">
        <v>57</v>
      </c>
      <c r="F504" s="109" t="s">
        <v>2756</v>
      </c>
      <c r="G504" s="113">
        <v>7.1</v>
      </c>
      <c r="H504" s="113"/>
      <c r="I504" s="131" t="s">
        <v>311</v>
      </c>
      <c r="J504" s="124" t="s">
        <v>317</v>
      </c>
    </row>
    <row r="505" spans="1:10" s="116" customFormat="1" ht="24.6" customHeight="1" x14ac:dyDescent="0.4">
      <c r="A505" s="107">
        <v>498</v>
      </c>
      <c r="B505" s="107" t="s">
        <v>1660</v>
      </c>
      <c r="C505" s="108" t="s">
        <v>309</v>
      </c>
      <c r="D505" s="113" t="s">
        <v>1619</v>
      </c>
      <c r="E505" s="113" t="s">
        <v>57</v>
      </c>
      <c r="F505" s="109" t="s">
        <v>2757</v>
      </c>
      <c r="G505" s="113">
        <v>7.1</v>
      </c>
      <c r="H505" s="113"/>
      <c r="I505" s="131" t="s">
        <v>311</v>
      </c>
      <c r="J505" s="124" t="s">
        <v>317</v>
      </c>
    </row>
    <row r="506" spans="1:10" s="116" customFormat="1" ht="24.6" customHeight="1" x14ac:dyDescent="0.4">
      <c r="A506" s="107">
        <v>499</v>
      </c>
      <c r="B506" s="107" t="s">
        <v>1661</v>
      </c>
      <c r="C506" s="108" t="s">
        <v>309</v>
      </c>
      <c r="D506" s="113" t="s">
        <v>1619</v>
      </c>
      <c r="E506" s="113" t="s">
        <v>57</v>
      </c>
      <c r="F506" s="109" t="s">
        <v>2758</v>
      </c>
      <c r="G506" s="131" t="s">
        <v>312</v>
      </c>
      <c r="H506" s="113"/>
      <c r="I506" s="113">
        <v>5.6</v>
      </c>
      <c r="J506" s="124" t="s">
        <v>317</v>
      </c>
    </row>
    <row r="507" spans="1:10" s="116" customFormat="1" ht="24.6" customHeight="1" x14ac:dyDescent="0.4">
      <c r="A507" s="107">
        <v>500</v>
      </c>
      <c r="B507" s="107" t="s">
        <v>1662</v>
      </c>
      <c r="C507" s="108" t="s">
        <v>309</v>
      </c>
      <c r="D507" s="113" t="s">
        <v>1619</v>
      </c>
      <c r="E507" s="113" t="s">
        <v>57</v>
      </c>
      <c r="F507" s="109" t="s">
        <v>2759</v>
      </c>
      <c r="G507" s="131" t="s">
        <v>312</v>
      </c>
      <c r="H507" s="113"/>
      <c r="I507" s="113">
        <v>5.6</v>
      </c>
      <c r="J507" s="124" t="s">
        <v>317</v>
      </c>
    </row>
    <row r="508" spans="1:10" s="116" customFormat="1" ht="24.6" customHeight="1" x14ac:dyDescent="0.4">
      <c r="A508" s="107">
        <v>501</v>
      </c>
      <c r="B508" s="107" t="s">
        <v>1663</v>
      </c>
      <c r="C508" s="108" t="s">
        <v>309</v>
      </c>
      <c r="D508" s="113" t="s">
        <v>1619</v>
      </c>
      <c r="E508" s="113" t="s">
        <v>57</v>
      </c>
      <c r="F508" s="109" t="s">
        <v>2760</v>
      </c>
      <c r="G508" s="113">
        <v>6.8</v>
      </c>
      <c r="H508" s="113"/>
      <c r="I508" s="113">
        <v>7.1</v>
      </c>
      <c r="J508" s="124" t="s">
        <v>317</v>
      </c>
    </row>
    <row r="509" spans="1:10" s="116" customFormat="1" ht="24.6" customHeight="1" x14ac:dyDescent="0.4">
      <c r="A509" s="107">
        <v>502</v>
      </c>
      <c r="B509" s="107" t="s">
        <v>1664</v>
      </c>
      <c r="C509" s="108" t="s">
        <v>309</v>
      </c>
      <c r="D509" s="113" t="s">
        <v>1619</v>
      </c>
      <c r="E509" s="113" t="s">
        <v>57</v>
      </c>
      <c r="F509" s="109" t="s">
        <v>2761</v>
      </c>
      <c r="G509" s="113">
        <v>7.1</v>
      </c>
      <c r="H509" s="113"/>
      <c r="I509" s="113">
        <v>7.1</v>
      </c>
      <c r="J509" s="124" t="s">
        <v>317</v>
      </c>
    </row>
    <row r="510" spans="1:10" s="116" customFormat="1" ht="24.6" customHeight="1" x14ac:dyDescent="0.4">
      <c r="A510" s="107">
        <v>503</v>
      </c>
      <c r="B510" s="107" t="s">
        <v>1665</v>
      </c>
      <c r="C510" s="108" t="s">
        <v>309</v>
      </c>
      <c r="D510" s="113" t="s">
        <v>1619</v>
      </c>
      <c r="E510" s="113" t="s">
        <v>57</v>
      </c>
      <c r="F510" s="109" t="s">
        <v>2762</v>
      </c>
      <c r="G510" s="113">
        <v>6.9</v>
      </c>
      <c r="H510" s="113"/>
      <c r="I510" s="131" t="s">
        <v>313</v>
      </c>
      <c r="J510" s="124" t="s">
        <v>317</v>
      </c>
    </row>
    <row r="511" spans="1:10" s="116" customFormat="1" ht="24.6" customHeight="1" x14ac:dyDescent="0.4">
      <c r="A511" s="107">
        <v>504</v>
      </c>
      <c r="B511" s="107" t="s">
        <v>1666</v>
      </c>
      <c r="C511" s="108" t="s">
        <v>309</v>
      </c>
      <c r="D511" s="113" t="s">
        <v>1619</v>
      </c>
      <c r="E511" s="113" t="s">
        <v>57</v>
      </c>
      <c r="F511" s="109" t="s">
        <v>2763</v>
      </c>
      <c r="G511" s="113">
        <v>6.6</v>
      </c>
      <c r="H511" s="113"/>
      <c r="I511" s="113">
        <v>12.5</v>
      </c>
      <c r="J511" s="124" t="s">
        <v>317</v>
      </c>
    </row>
    <row r="512" spans="1:10" s="116" customFormat="1" ht="24.6" customHeight="1" x14ac:dyDescent="0.4">
      <c r="A512" s="107">
        <v>505</v>
      </c>
      <c r="B512" s="107" t="s">
        <v>1667</v>
      </c>
      <c r="C512" s="108" t="s">
        <v>309</v>
      </c>
      <c r="D512" s="113" t="s">
        <v>1619</v>
      </c>
      <c r="E512" s="113" t="s">
        <v>57</v>
      </c>
      <c r="F512" s="109" t="s">
        <v>2764</v>
      </c>
      <c r="G512" s="113">
        <v>6.2</v>
      </c>
      <c r="H512" s="113"/>
      <c r="I512" s="131" t="s">
        <v>314</v>
      </c>
      <c r="J512" s="124" t="s">
        <v>317</v>
      </c>
    </row>
    <row r="513" spans="1:10" s="116" customFormat="1" ht="24.6" customHeight="1" x14ac:dyDescent="0.4">
      <c r="A513" s="107">
        <v>506</v>
      </c>
      <c r="B513" s="107" t="s">
        <v>1668</v>
      </c>
      <c r="C513" s="108" t="s">
        <v>309</v>
      </c>
      <c r="D513" s="113" t="s">
        <v>1619</v>
      </c>
      <c r="E513" s="113" t="s">
        <v>57</v>
      </c>
      <c r="F513" s="109" t="s">
        <v>2765</v>
      </c>
      <c r="G513" s="113">
        <v>6.3</v>
      </c>
      <c r="H513" s="113"/>
      <c r="I513" s="131" t="s">
        <v>315</v>
      </c>
      <c r="J513" s="124" t="s">
        <v>317</v>
      </c>
    </row>
    <row r="514" spans="1:10" s="116" customFormat="1" ht="24.6" customHeight="1" x14ac:dyDescent="0.4">
      <c r="A514" s="107">
        <v>507</v>
      </c>
      <c r="B514" s="107" t="s">
        <v>1669</v>
      </c>
      <c r="C514" s="108" t="s">
        <v>309</v>
      </c>
      <c r="D514" s="113" t="s">
        <v>1619</v>
      </c>
      <c r="E514" s="113" t="s">
        <v>57</v>
      </c>
      <c r="F514" s="109" t="s">
        <v>2766</v>
      </c>
      <c r="G514" s="113">
        <v>6.1</v>
      </c>
      <c r="H514" s="113"/>
      <c r="I514" s="131" t="s">
        <v>316</v>
      </c>
      <c r="J514" s="124" t="s">
        <v>317</v>
      </c>
    </row>
    <row r="515" spans="1:10" s="116" customFormat="1" ht="24.6" customHeight="1" x14ac:dyDescent="0.4">
      <c r="A515" s="107">
        <v>508</v>
      </c>
      <c r="B515" s="107" t="s">
        <v>1670</v>
      </c>
      <c r="C515" s="108" t="s">
        <v>309</v>
      </c>
      <c r="D515" s="113" t="s">
        <v>1671</v>
      </c>
      <c r="E515" s="113" t="s">
        <v>59</v>
      </c>
      <c r="F515" s="109" t="s">
        <v>1672</v>
      </c>
      <c r="G515" s="113"/>
      <c r="H515" s="113">
        <v>6.1</v>
      </c>
      <c r="I515" s="113">
        <v>33.5</v>
      </c>
      <c r="J515" s="124"/>
    </row>
    <row r="516" spans="1:10" s="116" customFormat="1" ht="24.6" customHeight="1" x14ac:dyDescent="0.4">
      <c r="A516" s="107">
        <v>509</v>
      </c>
      <c r="B516" s="107" t="s">
        <v>1673</v>
      </c>
      <c r="C516" s="108" t="s">
        <v>309</v>
      </c>
      <c r="D516" s="113" t="s">
        <v>1671</v>
      </c>
      <c r="E516" s="113" t="s">
        <v>59</v>
      </c>
      <c r="F516" s="109" t="s">
        <v>1674</v>
      </c>
      <c r="G516" s="113"/>
      <c r="H516" s="113">
        <v>6.1</v>
      </c>
      <c r="I516" s="113">
        <v>33.5</v>
      </c>
      <c r="J516" s="124" t="s">
        <v>317</v>
      </c>
    </row>
    <row r="517" spans="1:10" s="116" customFormat="1" ht="24.6" customHeight="1" x14ac:dyDescent="0.4">
      <c r="A517" s="107">
        <v>510</v>
      </c>
      <c r="B517" s="107" t="s">
        <v>1675</v>
      </c>
      <c r="C517" s="119" t="s">
        <v>318</v>
      </c>
      <c r="D517" s="113" t="s">
        <v>1676</v>
      </c>
      <c r="E517" s="113" t="s">
        <v>57</v>
      </c>
      <c r="F517" s="109" t="s">
        <v>319</v>
      </c>
      <c r="G517" s="122">
        <v>7.8</v>
      </c>
      <c r="H517" s="109"/>
      <c r="I517" s="122">
        <v>3.6</v>
      </c>
      <c r="J517" s="124"/>
    </row>
    <row r="518" spans="1:10" s="116" customFormat="1" ht="24.6" customHeight="1" x14ac:dyDescent="0.4">
      <c r="A518" s="107">
        <v>511</v>
      </c>
      <c r="B518" s="107" t="s">
        <v>1677</v>
      </c>
      <c r="C518" s="119" t="s">
        <v>318</v>
      </c>
      <c r="D518" s="113" t="s">
        <v>1676</v>
      </c>
      <c r="E518" s="113" t="s">
        <v>57</v>
      </c>
      <c r="F518" s="109" t="s">
        <v>320</v>
      </c>
      <c r="G518" s="122">
        <v>7.8</v>
      </c>
      <c r="H518" s="113"/>
      <c r="I518" s="122">
        <v>3.6</v>
      </c>
      <c r="J518" s="124"/>
    </row>
    <row r="519" spans="1:10" s="116" customFormat="1" ht="24.6" customHeight="1" x14ac:dyDescent="0.4">
      <c r="A519" s="107">
        <v>512</v>
      </c>
      <c r="B519" s="107" t="s">
        <v>1678</v>
      </c>
      <c r="C519" s="119" t="s">
        <v>318</v>
      </c>
      <c r="D519" s="113" t="s">
        <v>1676</v>
      </c>
      <c r="E519" s="113" t="s">
        <v>57</v>
      </c>
      <c r="F519" s="109" t="s">
        <v>321</v>
      </c>
      <c r="G519" s="122">
        <v>7.7</v>
      </c>
      <c r="H519" s="113"/>
      <c r="I519" s="122">
        <v>4</v>
      </c>
      <c r="J519" s="124"/>
    </row>
    <row r="520" spans="1:10" s="116" customFormat="1" ht="24.6" customHeight="1" x14ac:dyDescent="0.4">
      <c r="A520" s="107">
        <v>513</v>
      </c>
      <c r="B520" s="107" t="s">
        <v>1679</v>
      </c>
      <c r="C520" s="119" t="s">
        <v>318</v>
      </c>
      <c r="D520" s="113" t="s">
        <v>1676</v>
      </c>
      <c r="E520" s="113" t="s">
        <v>57</v>
      </c>
      <c r="F520" s="109" t="s">
        <v>322</v>
      </c>
      <c r="G520" s="122">
        <v>7.7</v>
      </c>
      <c r="H520" s="113"/>
      <c r="I520" s="122">
        <v>4</v>
      </c>
      <c r="J520" s="124"/>
    </row>
    <row r="521" spans="1:10" s="116" customFormat="1" ht="24.6" customHeight="1" x14ac:dyDescent="0.4">
      <c r="A521" s="107">
        <v>514</v>
      </c>
      <c r="B521" s="107" t="s">
        <v>1680</v>
      </c>
      <c r="C521" s="119" t="s">
        <v>318</v>
      </c>
      <c r="D521" s="113" t="s">
        <v>1676</v>
      </c>
      <c r="E521" s="113" t="s">
        <v>57</v>
      </c>
      <c r="F521" s="109" t="s">
        <v>323</v>
      </c>
      <c r="G521" s="122">
        <v>7.6</v>
      </c>
      <c r="H521" s="113"/>
      <c r="I521" s="122">
        <v>4.5</v>
      </c>
      <c r="J521" s="124"/>
    </row>
    <row r="522" spans="1:10" s="116" customFormat="1" ht="24.6" customHeight="1" x14ac:dyDescent="0.4">
      <c r="A522" s="107">
        <v>515</v>
      </c>
      <c r="B522" s="107" t="s">
        <v>1681</v>
      </c>
      <c r="C522" s="119" t="s">
        <v>318</v>
      </c>
      <c r="D522" s="113" t="s">
        <v>1676</v>
      </c>
      <c r="E522" s="113" t="s">
        <v>57</v>
      </c>
      <c r="F522" s="109" t="s">
        <v>324</v>
      </c>
      <c r="G522" s="122">
        <v>7.6</v>
      </c>
      <c r="H522" s="113"/>
      <c r="I522" s="122">
        <v>4.5</v>
      </c>
      <c r="J522" s="124"/>
    </row>
    <row r="523" spans="1:10" s="116" customFormat="1" ht="24.6" customHeight="1" x14ac:dyDescent="0.4">
      <c r="A523" s="107">
        <v>516</v>
      </c>
      <c r="B523" s="107" t="s">
        <v>1682</v>
      </c>
      <c r="C523" s="119" t="s">
        <v>318</v>
      </c>
      <c r="D523" s="113" t="s">
        <v>1676</v>
      </c>
      <c r="E523" s="113" t="s">
        <v>57</v>
      </c>
      <c r="F523" s="109" t="s">
        <v>325</v>
      </c>
      <c r="G523" s="122">
        <v>7.4</v>
      </c>
      <c r="H523" s="113"/>
      <c r="I523" s="122">
        <v>5</v>
      </c>
      <c r="J523" s="124"/>
    </row>
    <row r="524" spans="1:10" s="116" customFormat="1" ht="24.6" customHeight="1" x14ac:dyDescent="0.4">
      <c r="A524" s="107">
        <v>517</v>
      </c>
      <c r="B524" s="107" t="s">
        <v>1683</v>
      </c>
      <c r="C524" s="119" t="s">
        <v>318</v>
      </c>
      <c r="D524" s="113" t="s">
        <v>1676</v>
      </c>
      <c r="E524" s="113" t="s">
        <v>57</v>
      </c>
      <c r="F524" s="109" t="s">
        <v>326</v>
      </c>
      <c r="G524" s="122">
        <v>7.4</v>
      </c>
      <c r="H524" s="113"/>
      <c r="I524" s="122">
        <v>5</v>
      </c>
      <c r="J524" s="124"/>
    </row>
    <row r="525" spans="1:10" s="116" customFormat="1" ht="24.6" customHeight="1" x14ac:dyDescent="0.4">
      <c r="A525" s="107">
        <v>518</v>
      </c>
      <c r="B525" s="107" t="s">
        <v>1684</v>
      </c>
      <c r="C525" s="119" t="s">
        <v>318</v>
      </c>
      <c r="D525" s="113" t="s">
        <v>1676</v>
      </c>
      <c r="E525" s="113" t="s">
        <v>57</v>
      </c>
      <c r="F525" s="109" t="s">
        <v>327</v>
      </c>
      <c r="G525" s="122">
        <v>7.3</v>
      </c>
      <c r="H525" s="113"/>
      <c r="I525" s="122">
        <v>5.6</v>
      </c>
      <c r="J525" s="124"/>
    </row>
    <row r="526" spans="1:10" s="116" customFormat="1" ht="24.6" customHeight="1" x14ac:dyDescent="0.4">
      <c r="A526" s="107">
        <v>519</v>
      </c>
      <c r="B526" s="107" t="s">
        <v>1685</v>
      </c>
      <c r="C526" s="119" t="s">
        <v>318</v>
      </c>
      <c r="D526" s="113" t="s">
        <v>1676</v>
      </c>
      <c r="E526" s="113" t="s">
        <v>57</v>
      </c>
      <c r="F526" s="109" t="s">
        <v>328</v>
      </c>
      <c r="G526" s="122">
        <v>7.3</v>
      </c>
      <c r="H526" s="113"/>
      <c r="I526" s="122">
        <v>5.6</v>
      </c>
      <c r="J526" s="124"/>
    </row>
    <row r="527" spans="1:10" s="116" customFormat="1" ht="24.6" customHeight="1" x14ac:dyDescent="0.4">
      <c r="A527" s="107">
        <v>520</v>
      </c>
      <c r="B527" s="107" t="s">
        <v>1686</v>
      </c>
      <c r="C527" s="119" t="s">
        <v>318</v>
      </c>
      <c r="D527" s="113" t="s">
        <v>1676</v>
      </c>
      <c r="E527" s="113" t="s">
        <v>57</v>
      </c>
      <c r="F527" s="109" t="s">
        <v>329</v>
      </c>
      <c r="G527" s="122">
        <v>7.1</v>
      </c>
      <c r="H527" s="113"/>
      <c r="I527" s="122">
        <v>7.1</v>
      </c>
      <c r="J527" s="124"/>
    </row>
    <row r="528" spans="1:10" s="116" customFormat="1" ht="24.6" customHeight="1" x14ac:dyDescent="0.4">
      <c r="A528" s="107">
        <v>521</v>
      </c>
      <c r="B528" s="107" t="s">
        <v>1687</v>
      </c>
      <c r="C528" s="119" t="s">
        <v>318</v>
      </c>
      <c r="D528" s="113" t="s">
        <v>1676</v>
      </c>
      <c r="E528" s="113" t="s">
        <v>57</v>
      </c>
      <c r="F528" s="109" t="s">
        <v>330</v>
      </c>
      <c r="G528" s="122">
        <v>7.2</v>
      </c>
      <c r="H528" s="113"/>
      <c r="I528" s="122">
        <v>7.1</v>
      </c>
      <c r="J528" s="124"/>
    </row>
    <row r="529" spans="1:10" s="116" customFormat="1" ht="24.6" customHeight="1" x14ac:dyDescent="0.4">
      <c r="A529" s="107">
        <v>522</v>
      </c>
      <c r="B529" s="107" t="s">
        <v>1688</v>
      </c>
      <c r="C529" s="119" t="s">
        <v>318</v>
      </c>
      <c r="D529" s="113" t="s">
        <v>1676</v>
      </c>
      <c r="E529" s="113" t="s">
        <v>57</v>
      </c>
      <c r="F529" s="109" t="s">
        <v>331</v>
      </c>
      <c r="G529" s="122">
        <v>7.4</v>
      </c>
      <c r="H529" s="113"/>
      <c r="I529" s="122">
        <v>10</v>
      </c>
      <c r="J529" s="124"/>
    </row>
    <row r="530" spans="1:10" s="116" customFormat="1" ht="24.6" customHeight="1" x14ac:dyDescent="0.4">
      <c r="A530" s="107">
        <v>523</v>
      </c>
      <c r="B530" s="107" t="s">
        <v>1689</v>
      </c>
      <c r="C530" s="119" t="s">
        <v>318</v>
      </c>
      <c r="D530" s="113" t="s">
        <v>1676</v>
      </c>
      <c r="E530" s="113" t="s">
        <v>57</v>
      </c>
      <c r="F530" s="109" t="s">
        <v>332</v>
      </c>
      <c r="G530" s="122">
        <v>6.9</v>
      </c>
      <c r="H530" s="113"/>
      <c r="I530" s="122">
        <v>12.5</v>
      </c>
      <c r="J530" s="124"/>
    </row>
    <row r="531" spans="1:10" s="116" customFormat="1" ht="24.6" customHeight="1" x14ac:dyDescent="0.4">
      <c r="A531" s="107">
        <v>524</v>
      </c>
      <c r="B531" s="107" t="s">
        <v>1690</v>
      </c>
      <c r="C531" s="119" t="s">
        <v>318</v>
      </c>
      <c r="D531" s="113" t="s">
        <v>1676</v>
      </c>
      <c r="E531" s="113" t="s">
        <v>57</v>
      </c>
      <c r="F531" s="109" t="s">
        <v>333</v>
      </c>
      <c r="G531" s="122">
        <v>6.5</v>
      </c>
      <c r="H531" s="113"/>
      <c r="I531" s="122">
        <v>14</v>
      </c>
      <c r="J531" s="124"/>
    </row>
    <row r="532" spans="1:10" s="116" customFormat="1" ht="24.6" customHeight="1" x14ac:dyDescent="0.4">
      <c r="A532" s="107">
        <v>525</v>
      </c>
      <c r="B532" s="107" t="s">
        <v>1691</v>
      </c>
      <c r="C532" s="119" t="s">
        <v>318</v>
      </c>
      <c r="D532" s="113" t="s">
        <v>1676</v>
      </c>
      <c r="E532" s="113" t="s">
        <v>57</v>
      </c>
      <c r="F532" s="109" t="s">
        <v>1692</v>
      </c>
      <c r="G532" s="122">
        <v>6.5</v>
      </c>
      <c r="H532" s="113"/>
      <c r="I532" s="122">
        <v>20</v>
      </c>
      <c r="J532" s="124"/>
    </row>
    <row r="533" spans="1:10" s="116" customFormat="1" ht="24.6" customHeight="1" x14ac:dyDescent="0.4">
      <c r="A533" s="107">
        <v>526</v>
      </c>
      <c r="B533" s="107" t="s">
        <v>1693</v>
      </c>
      <c r="C533" s="119" t="s">
        <v>318</v>
      </c>
      <c r="D533" s="113" t="s">
        <v>1676</v>
      </c>
      <c r="E533" s="113" t="s">
        <v>57</v>
      </c>
      <c r="F533" s="109" t="s">
        <v>334</v>
      </c>
      <c r="G533" s="122">
        <v>6.1</v>
      </c>
      <c r="H533" s="113"/>
      <c r="I533" s="122">
        <v>12.5</v>
      </c>
      <c r="J533" s="124"/>
    </row>
    <row r="534" spans="1:10" s="116" customFormat="1" ht="24.6" customHeight="1" x14ac:dyDescent="0.4">
      <c r="A534" s="107">
        <v>527</v>
      </c>
      <c r="B534" s="107" t="s">
        <v>1694</v>
      </c>
      <c r="C534" s="119" t="s">
        <v>318</v>
      </c>
      <c r="D534" s="113" t="s">
        <v>1676</v>
      </c>
      <c r="E534" s="113" t="s">
        <v>57</v>
      </c>
      <c r="F534" s="109" t="s">
        <v>1695</v>
      </c>
      <c r="G534" s="126">
        <v>6.1</v>
      </c>
      <c r="H534" s="113"/>
      <c r="I534" s="126">
        <v>12.5</v>
      </c>
      <c r="J534" s="124"/>
    </row>
    <row r="535" spans="1:10" s="116" customFormat="1" ht="24.6" customHeight="1" x14ac:dyDescent="0.4">
      <c r="A535" s="107">
        <v>528</v>
      </c>
      <c r="B535" s="107" t="s">
        <v>1696</v>
      </c>
      <c r="C535" s="119" t="s">
        <v>318</v>
      </c>
      <c r="D535" s="113" t="s">
        <v>1676</v>
      </c>
      <c r="E535" s="113" t="s">
        <v>57</v>
      </c>
      <c r="F535" s="109" t="s">
        <v>1697</v>
      </c>
      <c r="G535" s="126">
        <v>6.1</v>
      </c>
      <c r="H535" s="113"/>
      <c r="I535" s="126">
        <v>12.5</v>
      </c>
      <c r="J535" s="124"/>
    </row>
    <row r="536" spans="1:10" s="116" customFormat="1" ht="24.6" customHeight="1" x14ac:dyDescent="0.4">
      <c r="A536" s="107">
        <v>529</v>
      </c>
      <c r="B536" s="107" t="s">
        <v>1698</v>
      </c>
      <c r="C536" s="119" t="s">
        <v>318</v>
      </c>
      <c r="D536" s="113" t="s">
        <v>1676</v>
      </c>
      <c r="E536" s="113" t="s">
        <v>57</v>
      </c>
      <c r="F536" s="109" t="s">
        <v>335</v>
      </c>
      <c r="G536" s="122">
        <v>7.8</v>
      </c>
      <c r="H536" s="109"/>
      <c r="I536" s="122">
        <v>3.6</v>
      </c>
      <c r="J536" s="124" t="s">
        <v>63</v>
      </c>
    </row>
    <row r="537" spans="1:10" s="116" customFormat="1" ht="24.6" customHeight="1" x14ac:dyDescent="0.4">
      <c r="A537" s="107">
        <v>530</v>
      </c>
      <c r="B537" s="107" t="s">
        <v>1699</v>
      </c>
      <c r="C537" s="119" t="s">
        <v>318</v>
      </c>
      <c r="D537" s="113" t="s">
        <v>1676</v>
      </c>
      <c r="E537" s="113" t="s">
        <v>57</v>
      </c>
      <c r="F537" s="109" t="s">
        <v>336</v>
      </c>
      <c r="G537" s="122">
        <v>7.8</v>
      </c>
      <c r="H537" s="113"/>
      <c r="I537" s="122">
        <v>3.6</v>
      </c>
      <c r="J537" s="124" t="s">
        <v>63</v>
      </c>
    </row>
    <row r="538" spans="1:10" s="116" customFormat="1" ht="24.6" customHeight="1" x14ac:dyDescent="0.4">
      <c r="A538" s="107">
        <v>531</v>
      </c>
      <c r="B538" s="107" t="s">
        <v>1700</v>
      </c>
      <c r="C538" s="119" t="s">
        <v>318</v>
      </c>
      <c r="D538" s="113" t="s">
        <v>1676</v>
      </c>
      <c r="E538" s="113" t="s">
        <v>57</v>
      </c>
      <c r="F538" s="109" t="s">
        <v>337</v>
      </c>
      <c r="G538" s="122">
        <v>7.7</v>
      </c>
      <c r="H538" s="113"/>
      <c r="I538" s="122">
        <v>4</v>
      </c>
      <c r="J538" s="124" t="s">
        <v>63</v>
      </c>
    </row>
    <row r="539" spans="1:10" s="116" customFormat="1" ht="24.6" customHeight="1" x14ac:dyDescent="0.4">
      <c r="A539" s="107">
        <v>532</v>
      </c>
      <c r="B539" s="107" t="s">
        <v>1701</v>
      </c>
      <c r="C539" s="119" t="s">
        <v>318</v>
      </c>
      <c r="D539" s="113" t="s">
        <v>1676</v>
      </c>
      <c r="E539" s="113" t="s">
        <v>57</v>
      </c>
      <c r="F539" s="109" t="s">
        <v>338</v>
      </c>
      <c r="G539" s="122">
        <v>7.7</v>
      </c>
      <c r="H539" s="113"/>
      <c r="I539" s="122">
        <v>4</v>
      </c>
      <c r="J539" s="124" t="s">
        <v>63</v>
      </c>
    </row>
    <row r="540" spans="1:10" s="116" customFormat="1" ht="24.6" customHeight="1" x14ac:dyDescent="0.4">
      <c r="A540" s="107">
        <v>533</v>
      </c>
      <c r="B540" s="107" t="s">
        <v>1702</v>
      </c>
      <c r="C540" s="119" t="s">
        <v>318</v>
      </c>
      <c r="D540" s="113" t="s">
        <v>1676</v>
      </c>
      <c r="E540" s="113" t="s">
        <v>57</v>
      </c>
      <c r="F540" s="109" t="s">
        <v>339</v>
      </c>
      <c r="G540" s="122">
        <v>7.6</v>
      </c>
      <c r="H540" s="113"/>
      <c r="I540" s="122">
        <v>4.5</v>
      </c>
      <c r="J540" s="124" t="s">
        <v>63</v>
      </c>
    </row>
    <row r="541" spans="1:10" s="116" customFormat="1" ht="24.6" customHeight="1" x14ac:dyDescent="0.4">
      <c r="A541" s="107">
        <v>534</v>
      </c>
      <c r="B541" s="107" t="s">
        <v>1703</v>
      </c>
      <c r="C541" s="119" t="s">
        <v>318</v>
      </c>
      <c r="D541" s="113" t="s">
        <v>1676</v>
      </c>
      <c r="E541" s="113" t="s">
        <v>57</v>
      </c>
      <c r="F541" s="109" t="s">
        <v>340</v>
      </c>
      <c r="G541" s="122">
        <v>7.6</v>
      </c>
      <c r="H541" s="113"/>
      <c r="I541" s="122">
        <v>4.5</v>
      </c>
      <c r="J541" s="124" t="s">
        <v>63</v>
      </c>
    </row>
    <row r="542" spans="1:10" s="116" customFormat="1" ht="24.6" customHeight="1" x14ac:dyDescent="0.4">
      <c r="A542" s="107">
        <v>535</v>
      </c>
      <c r="B542" s="107" t="s">
        <v>1704</v>
      </c>
      <c r="C542" s="119" t="s">
        <v>318</v>
      </c>
      <c r="D542" s="113" t="s">
        <v>1676</v>
      </c>
      <c r="E542" s="113" t="s">
        <v>57</v>
      </c>
      <c r="F542" s="109" t="s">
        <v>341</v>
      </c>
      <c r="G542" s="122">
        <v>7.4</v>
      </c>
      <c r="H542" s="113"/>
      <c r="I542" s="122">
        <v>5</v>
      </c>
      <c r="J542" s="124" t="s">
        <v>63</v>
      </c>
    </row>
    <row r="543" spans="1:10" s="116" customFormat="1" ht="24.6" customHeight="1" x14ac:dyDescent="0.4">
      <c r="A543" s="107">
        <v>536</v>
      </c>
      <c r="B543" s="107" t="s">
        <v>1705</v>
      </c>
      <c r="C543" s="119" t="s">
        <v>318</v>
      </c>
      <c r="D543" s="113" t="s">
        <v>1676</v>
      </c>
      <c r="E543" s="113" t="s">
        <v>57</v>
      </c>
      <c r="F543" s="109" t="s">
        <v>342</v>
      </c>
      <c r="G543" s="122">
        <v>7.4</v>
      </c>
      <c r="H543" s="113"/>
      <c r="I543" s="122">
        <v>5</v>
      </c>
      <c r="J543" s="124" t="s">
        <v>63</v>
      </c>
    </row>
    <row r="544" spans="1:10" s="116" customFormat="1" ht="24.6" customHeight="1" x14ac:dyDescent="0.4">
      <c r="A544" s="107">
        <v>537</v>
      </c>
      <c r="B544" s="107" t="s">
        <v>1706</v>
      </c>
      <c r="C544" s="119" t="s">
        <v>318</v>
      </c>
      <c r="D544" s="113" t="s">
        <v>1676</v>
      </c>
      <c r="E544" s="113" t="s">
        <v>57</v>
      </c>
      <c r="F544" s="109" t="s">
        <v>343</v>
      </c>
      <c r="G544" s="122">
        <v>7.3</v>
      </c>
      <c r="H544" s="113"/>
      <c r="I544" s="122">
        <v>5.6</v>
      </c>
      <c r="J544" s="124" t="s">
        <v>63</v>
      </c>
    </row>
    <row r="545" spans="1:10" s="116" customFormat="1" ht="24.6" customHeight="1" x14ac:dyDescent="0.4">
      <c r="A545" s="107">
        <v>538</v>
      </c>
      <c r="B545" s="107" t="s">
        <v>1707</v>
      </c>
      <c r="C545" s="119" t="s">
        <v>318</v>
      </c>
      <c r="D545" s="113" t="s">
        <v>1676</v>
      </c>
      <c r="E545" s="113" t="s">
        <v>57</v>
      </c>
      <c r="F545" s="109" t="s">
        <v>344</v>
      </c>
      <c r="G545" s="122">
        <v>7.3</v>
      </c>
      <c r="H545" s="113"/>
      <c r="I545" s="122">
        <v>5.6</v>
      </c>
      <c r="J545" s="124" t="s">
        <v>63</v>
      </c>
    </row>
    <row r="546" spans="1:10" s="116" customFormat="1" ht="24.6" customHeight="1" x14ac:dyDescent="0.4">
      <c r="A546" s="107">
        <v>539</v>
      </c>
      <c r="B546" s="107" t="s">
        <v>1708</v>
      </c>
      <c r="C546" s="119" t="s">
        <v>318</v>
      </c>
      <c r="D546" s="113" t="s">
        <v>1676</v>
      </c>
      <c r="E546" s="113" t="s">
        <v>57</v>
      </c>
      <c r="F546" s="109" t="s">
        <v>345</v>
      </c>
      <c r="G546" s="122">
        <v>7.1</v>
      </c>
      <c r="H546" s="113"/>
      <c r="I546" s="122">
        <v>7.1</v>
      </c>
      <c r="J546" s="124" t="s">
        <v>63</v>
      </c>
    </row>
    <row r="547" spans="1:10" s="116" customFormat="1" ht="24.6" customHeight="1" x14ac:dyDescent="0.4">
      <c r="A547" s="107">
        <v>540</v>
      </c>
      <c r="B547" s="107" t="s">
        <v>1709</v>
      </c>
      <c r="C547" s="119" t="s">
        <v>318</v>
      </c>
      <c r="D547" s="113" t="s">
        <v>1676</v>
      </c>
      <c r="E547" s="113" t="s">
        <v>57</v>
      </c>
      <c r="F547" s="109" t="s">
        <v>346</v>
      </c>
      <c r="G547" s="122">
        <v>7.2</v>
      </c>
      <c r="H547" s="113"/>
      <c r="I547" s="122">
        <v>7.1</v>
      </c>
      <c r="J547" s="124" t="s">
        <v>63</v>
      </c>
    </row>
    <row r="548" spans="1:10" s="116" customFormat="1" ht="24.6" customHeight="1" x14ac:dyDescent="0.4">
      <c r="A548" s="107">
        <v>541</v>
      </c>
      <c r="B548" s="107" t="s">
        <v>1710</v>
      </c>
      <c r="C548" s="119" t="s">
        <v>318</v>
      </c>
      <c r="D548" s="113" t="s">
        <v>1676</v>
      </c>
      <c r="E548" s="113" t="s">
        <v>57</v>
      </c>
      <c r="F548" s="109" t="s">
        <v>347</v>
      </c>
      <c r="G548" s="122">
        <v>7.4</v>
      </c>
      <c r="H548" s="113"/>
      <c r="I548" s="122">
        <v>10</v>
      </c>
      <c r="J548" s="124" t="s">
        <v>63</v>
      </c>
    </row>
    <row r="549" spans="1:10" s="116" customFormat="1" ht="24.6" customHeight="1" x14ac:dyDescent="0.4">
      <c r="A549" s="107">
        <v>542</v>
      </c>
      <c r="B549" s="107" t="s">
        <v>1711</v>
      </c>
      <c r="C549" s="119" t="s">
        <v>318</v>
      </c>
      <c r="D549" s="113" t="s">
        <v>1676</v>
      </c>
      <c r="E549" s="113" t="s">
        <v>57</v>
      </c>
      <c r="F549" s="109" t="s">
        <v>348</v>
      </c>
      <c r="G549" s="122">
        <v>6.9</v>
      </c>
      <c r="H549" s="113"/>
      <c r="I549" s="122">
        <v>12.5</v>
      </c>
      <c r="J549" s="124" t="s">
        <v>63</v>
      </c>
    </row>
    <row r="550" spans="1:10" s="116" customFormat="1" ht="24.6" customHeight="1" x14ac:dyDescent="0.4">
      <c r="A550" s="107">
        <v>543</v>
      </c>
      <c r="B550" s="107" t="s">
        <v>1712</v>
      </c>
      <c r="C550" s="119" t="s">
        <v>318</v>
      </c>
      <c r="D550" s="113" t="s">
        <v>1676</v>
      </c>
      <c r="E550" s="113" t="s">
        <v>57</v>
      </c>
      <c r="F550" s="109" t="s">
        <v>349</v>
      </c>
      <c r="G550" s="122">
        <v>6.5</v>
      </c>
      <c r="H550" s="113"/>
      <c r="I550" s="122">
        <v>14</v>
      </c>
      <c r="J550" s="124" t="s">
        <v>63</v>
      </c>
    </row>
    <row r="551" spans="1:10" s="116" customFormat="1" ht="24.6" customHeight="1" x14ac:dyDescent="0.4">
      <c r="A551" s="107">
        <v>544</v>
      </c>
      <c r="B551" s="107" t="s">
        <v>1713</v>
      </c>
      <c r="C551" s="119" t="s">
        <v>318</v>
      </c>
      <c r="D551" s="113" t="s">
        <v>1676</v>
      </c>
      <c r="E551" s="113" t="s">
        <v>57</v>
      </c>
      <c r="F551" s="109" t="s">
        <v>1714</v>
      </c>
      <c r="G551" s="122">
        <v>6.5</v>
      </c>
      <c r="H551" s="113"/>
      <c r="I551" s="122">
        <v>20</v>
      </c>
      <c r="J551" s="124" t="s">
        <v>63</v>
      </c>
    </row>
    <row r="552" spans="1:10" s="116" customFormat="1" ht="24.6" customHeight="1" x14ac:dyDescent="0.4">
      <c r="A552" s="107">
        <v>545</v>
      </c>
      <c r="B552" s="107" t="s">
        <v>1715</v>
      </c>
      <c r="C552" s="119" t="s">
        <v>318</v>
      </c>
      <c r="D552" s="113" t="s">
        <v>1676</v>
      </c>
      <c r="E552" s="113" t="s">
        <v>57</v>
      </c>
      <c r="F552" s="109" t="s">
        <v>350</v>
      </c>
      <c r="G552" s="122">
        <v>6.1</v>
      </c>
      <c r="H552" s="113"/>
      <c r="I552" s="122">
        <v>12.5</v>
      </c>
      <c r="J552" s="124" t="s">
        <v>63</v>
      </c>
    </row>
    <row r="553" spans="1:10" s="116" customFormat="1" ht="24.6" customHeight="1" x14ac:dyDescent="0.4">
      <c r="A553" s="107">
        <v>546</v>
      </c>
      <c r="B553" s="107" t="s">
        <v>1716</v>
      </c>
      <c r="C553" s="119" t="s">
        <v>318</v>
      </c>
      <c r="D553" s="113" t="s">
        <v>1676</v>
      </c>
      <c r="E553" s="113" t="s">
        <v>57</v>
      </c>
      <c r="F553" s="109" t="s">
        <v>1717</v>
      </c>
      <c r="G553" s="126">
        <v>6.1</v>
      </c>
      <c r="H553" s="113"/>
      <c r="I553" s="126">
        <v>12.5</v>
      </c>
      <c r="J553" s="124" t="s">
        <v>63</v>
      </c>
    </row>
    <row r="554" spans="1:10" s="116" customFormat="1" ht="24.6" customHeight="1" x14ac:dyDescent="0.4">
      <c r="A554" s="107">
        <v>547</v>
      </c>
      <c r="B554" s="107" t="s">
        <v>1718</v>
      </c>
      <c r="C554" s="119" t="s">
        <v>318</v>
      </c>
      <c r="D554" s="113" t="s">
        <v>1676</v>
      </c>
      <c r="E554" s="113" t="s">
        <v>57</v>
      </c>
      <c r="F554" s="109" t="s">
        <v>1719</v>
      </c>
      <c r="G554" s="126">
        <v>6.1</v>
      </c>
      <c r="H554" s="113"/>
      <c r="I554" s="126">
        <v>12.5</v>
      </c>
      <c r="J554" s="124" t="s">
        <v>63</v>
      </c>
    </row>
    <row r="555" spans="1:10" s="116" customFormat="1" ht="24.6" customHeight="1" x14ac:dyDescent="0.4">
      <c r="A555" s="107">
        <v>548</v>
      </c>
      <c r="B555" s="107" t="s">
        <v>1720</v>
      </c>
      <c r="C555" s="119" t="s">
        <v>318</v>
      </c>
      <c r="D555" s="113" t="s">
        <v>1676</v>
      </c>
      <c r="E555" s="113" t="s">
        <v>57</v>
      </c>
      <c r="F555" s="109" t="s">
        <v>351</v>
      </c>
      <c r="G555" s="122">
        <v>7.8</v>
      </c>
      <c r="H555" s="109"/>
      <c r="I555" s="122">
        <v>3.6</v>
      </c>
      <c r="J555" s="124" t="s">
        <v>352</v>
      </c>
    </row>
    <row r="556" spans="1:10" s="116" customFormat="1" ht="24.6" customHeight="1" x14ac:dyDescent="0.4">
      <c r="A556" s="107">
        <v>549</v>
      </c>
      <c r="B556" s="107" t="s">
        <v>1721</v>
      </c>
      <c r="C556" s="119" t="s">
        <v>318</v>
      </c>
      <c r="D556" s="113" t="s">
        <v>1676</v>
      </c>
      <c r="E556" s="113" t="s">
        <v>57</v>
      </c>
      <c r="F556" s="109" t="s">
        <v>353</v>
      </c>
      <c r="G556" s="122">
        <v>7.8</v>
      </c>
      <c r="H556" s="113"/>
      <c r="I556" s="122">
        <v>3.6</v>
      </c>
      <c r="J556" s="124" t="s">
        <v>352</v>
      </c>
    </row>
    <row r="557" spans="1:10" s="116" customFormat="1" ht="24.6" customHeight="1" x14ac:dyDescent="0.4">
      <c r="A557" s="107">
        <v>550</v>
      </c>
      <c r="B557" s="107" t="s">
        <v>1722</v>
      </c>
      <c r="C557" s="119" t="s">
        <v>318</v>
      </c>
      <c r="D557" s="113" t="s">
        <v>1676</v>
      </c>
      <c r="E557" s="113" t="s">
        <v>57</v>
      </c>
      <c r="F557" s="109" t="s">
        <v>354</v>
      </c>
      <c r="G557" s="122">
        <v>7.7</v>
      </c>
      <c r="H557" s="113"/>
      <c r="I557" s="122">
        <v>4</v>
      </c>
      <c r="J557" s="124" t="s">
        <v>352</v>
      </c>
    </row>
    <row r="558" spans="1:10" s="116" customFormat="1" ht="24.6" customHeight="1" x14ac:dyDescent="0.4">
      <c r="A558" s="107">
        <v>551</v>
      </c>
      <c r="B558" s="107" t="s">
        <v>1723</v>
      </c>
      <c r="C558" s="119" t="s">
        <v>318</v>
      </c>
      <c r="D558" s="113" t="s">
        <v>1676</v>
      </c>
      <c r="E558" s="113" t="s">
        <v>57</v>
      </c>
      <c r="F558" s="109" t="s">
        <v>355</v>
      </c>
      <c r="G558" s="122">
        <v>7.7</v>
      </c>
      <c r="H558" s="113"/>
      <c r="I558" s="122">
        <v>4</v>
      </c>
      <c r="J558" s="124" t="s">
        <v>352</v>
      </c>
    </row>
    <row r="559" spans="1:10" s="116" customFormat="1" ht="24.6" customHeight="1" x14ac:dyDescent="0.4">
      <c r="A559" s="107">
        <v>552</v>
      </c>
      <c r="B559" s="107" t="s">
        <v>1724</v>
      </c>
      <c r="C559" s="119" t="s">
        <v>318</v>
      </c>
      <c r="D559" s="113" t="s">
        <v>1676</v>
      </c>
      <c r="E559" s="113" t="s">
        <v>57</v>
      </c>
      <c r="F559" s="109" t="s">
        <v>356</v>
      </c>
      <c r="G559" s="122">
        <v>7.6</v>
      </c>
      <c r="H559" s="113"/>
      <c r="I559" s="122">
        <v>4.5</v>
      </c>
      <c r="J559" s="124" t="s">
        <v>352</v>
      </c>
    </row>
    <row r="560" spans="1:10" s="116" customFormat="1" ht="24.6" customHeight="1" x14ac:dyDescent="0.4">
      <c r="A560" s="107">
        <v>553</v>
      </c>
      <c r="B560" s="107" t="s">
        <v>1725</v>
      </c>
      <c r="C560" s="119" t="s">
        <v>318</v>
      </c>
      <c r="D560" s="113" t="s">
        <v>1676</v>
      </c>
      <c r="E560" s="113" t="s">
        <v>57</v>
      </c>
      <c r="F560" s="109" t="s">
        <v>357</v>
      </c>
      <c r="G560" s="122">
        <v>7.6</v>
      </c>
      <c r="H560" s="113"/>
      <c r="I560" s="122">
        <v>4.5</v>
      </c>
      <c r="J560" s="124" t="s">
        <v>352</v>
      </c>
    </row>
    <row r="561" spans="1:10" s="116" customFormat="1" ht="24.6" customHeight="1" x14ac:dyDescent="0.4">
      <c r="A561" s="107">
        <v>554</v>
      </c>
      <c r="B561" s="107" t="s">
        <v>1726</v>
      </c>
      <c r="C561" s="119" t="s">
        <v>318</v>
      </c>
      <c r="D561" s="113" t="s">
        <v>1676</v>
      </c>
      <c r="E561" s="113" t="s">
        <v>57</v>
      </c>
      <c r="F561" s="109" t="s">
        <v>358</v>
      </c>
      <c r="G561" s="122">
        <v>7.4</v>
      </c>
      <c r="H561" s="113"/>
      <c r="I561" s="122">
        <v>5</v>
      </c>
      <c r="J561" s="124" t="s">
        <v>352</v>
      </c>
    </row>
    <row r="562" spans="1:10" s="116" customFormat="1" ht="24.6" customHeight="1" x14ac:dyDescent="0.4">
      <c r="A562" s="107">
        <v>555</v>
      </c>
      <c r="B562" s="107" t="s">
        <v>1727</v>
      </c>
      <c r="C562" s="119" t="s">
        <v>318</v>
      </c>
      <c r="D562" s="113" t="s">
        <v>1676</v>
      </c>
      <c r="E562" s="113" t="s">
        <v>57</v>
      </c>
      <c r="F562" s="109" t="s">
        <v>359</v>
      </c>
      <c r="G562" s="122">
        <v>7.4</v>
      </c>
      <c r="H562" s="113"/>
      <c r="I562" s="122">
        <v>5</v>
      </c>
      <c r="J562" s="124" t="s">
        <v>352</v>
      </c>
    </row>
    <row r="563" spans="1:10" s="116" customFormat="1" ht="24.6" customHeight="1" x14ac:dyDescent="0.4">
      <c r="A563" s="107">
        <v>556</v>
      </c>
      <c r="B563" s="107" t="s">
        <v>1728</v>
      </c>
      <c r="C563" s="119" t="s">
        <v>318</v>
      </c>
      <c r="D563" s="113" t="s">
        <v>1676</v>
      </c>
      <c r="E563" s="113" t="s">
        <v>57</v>
      </c>
      <c r="F563" s="109" t="s">
        <v>360</v>
      </c>
      <c r="G563" s="122">
        <v>7.3</v>
      </c>
      <c r="H563" s="113"/>
      <c r="I563" s="122">
        <v>5.6</v>
      </c>
      <c r="J563" s="124" t="s">
        <v>352</v>
      </c>
    </row>
    <row r="564" spans="1:10" s="116" customFormat="1" ht="24.6" customHeight="1" x14ac:dyDescent="0.4">
      <c r="A564" s="107">
        <v>557</v>
      </c>
      <c r="B564" s="107" t="s">
        <v>1729</v>
      </c>
      <c r="C564" s="119" t="s">
        <v>318</v>
      </c>
      <c r="D564" s="113" t="s">
        <v>1676</v>
      </c>
      <c r="E564" s="113" t="s">
        <v>57</v>
      </c>
      <c r="F564" s="109" t="s">
        <v>361</v>
      </c>
      <c r="G564" s="122">
        <v>7.3</v>
      </c>
      <c r="H564" s="113"/>
      <c r="I564" s="122">
        <v>5.6</v>
      </c>
      <c r="J564" s="124" t="s">
        <v>352</v>
      </c>
    </row>
    <row r="565" spans="1:10" s="116" customFormat="1" ht="24.6" customHeight="1" x14ac:dyDescent="0.4">
      <c r="A565" s="107">
        <v>558</v>
      </c>
      <c r="B565" s="107" t="s">
        <v>1730</v>
      </c>
      <c r="C565" s="119" t="s">
        <v>318</v>
      </c>
      <c r="D565" s="113" t="s">
        <v>1676</v>
      </c>
      <c r="E565" s="113" t="s">
        <v>57</v>
      </c>
      <c r="F565" s="109" t="s">
        <v>362</v>
      </c>
      <c r="G565" s="122">
        <v>7.1</v>
      </c>
      <c r="H565" s="113"/>
      <c r="I565" s="122">
        <v>7.1</v>
      </c>
      <c r="J565" s="124" t="s">
        <v>352</v>
      </c>
    </row>
    <row r="566" spans="1:10" s="116" customFormat="1" ht="24.6" customHeight="1" x14ac:dyDescent="0.4">
      <c r="A566" s="107">
        <v>559</v>
      </c>
      <c r="B566" s="107" t="s">
        <v>1731</v>
      </c>
      <c r="C566" s="119" t="s">
        <v>318</v>
      </c>
      <c r="D566" s="113" t="s">
        <v>1676</v>
      </c>
      <c r="E566" s="113" t="s">
        <v>57</v>
      </c>
      <c r="F566" s="109" t="s">
        <v>363</v>
      </c>
      <c r="G566" s="122">
        <v>7.2</v>
      </c>
      <c r="H566" s="113"/>
      <c r="I566" s="122">
        <v>7.1</v>
      </c>
      <c r="J566" s="124" t="s">
        <v>352</v>
      </c>
    </row>
    <row r="567" spans="1:10" s="116" customFormat="1" ht="24.6" customHeight="1" x14ac:dyDescent="0.4">
      <c r="A567" s="107">
        <v>560</v>
      </c>
      <c r="B567" s="107" t="s">
        <v>1732</v>
      </c>
      <c r="C567" s="119" t="s">
        <v>318</v>
      </c>
      <c r="D567" s="113" t="s">
        <v>1676</v>
      </c>
      <c r="E567" s="113" t="s">
        <v>57</v>
      </c>
      <c r="F567" s="109" t="s">
        <v>364</v>
      </c>
      <c r="G567" s="122">
        <v>7.4</v>
      </c>
      <c r="H567" s="113"/>
      <c r="I567" s="122">
        <v>10</v>
      </c>
      <c r="J567" s="124" t="s">
        <v>352</v>
      </c>
    </row>
    <row r="568" spans="1:10" s="116" customFormat="1" ht="24.6" customHeight="1" x14ac:dyDescent="0.4">
      <c r="A568" s="107">
        <v>561</v>
      </c>
      <c r="B568" s="107" t="s">
        <v>1733</v>
      </c>
      <c r="C568" s="119" t="s">
        <v>318</v>
      </c>
      <c r="D568" s="113" t="s">
        <v>1676</v>
      </c>
      <c r="E568" s="113" t="s">
        <v>57</v>
      </c>
      <c r="F568" s="109" t="s">
        <v>365</v>
      </c>
      <c r="G568" s="122">
        <v>6.9</v>
      </c>
      <c r="H568" s="113"/>
      <c r="I568" s="122">
        <v>12.5</v>
      </c>
      <c r="J568" s="124" t="s">
        <v>352</v>
      </c>
    </row>
    <row r="569" spans="1:10" s="116" customFormat="1" ht="24.6" customHeight="1" x14ac:dyDescent="0.4">
      <c r="A569" s="107">
        <v>562</v>
      </c>
      <c r="B569" s="107" t="s">
        <v>1734</v>
      </c>
      <c r="C569" s="119" t="s">
        <v>318</v>
      </c>
      <c r="D569" s="113" t="s">
        <v>1676</v>
      </c>
      <c r="E569" s="113" t="s">
        <v>57</v>
      </c>
      <c r="F569" s="109" t="s">
        <v>366</v>
      </c>
      <c r="G569" s="122">
        <v>6.5</v>
      </c>
      <c r="H569" s="113"/>
      <c r="I569" s="122">
        <v>14</v>
      </c>
      <c r="J569" s="124" t="s">
        <v>352</v>
      </c>
    </row>
    <row r="570" spans="1:10" s="116" customFormat="1" ht="24.6" customHeight="1" x14ac:dyDescent="0.4">
      <c r="A570" s="107">
        <v>563</v>
      </c>
      <c r="B570" s="107" t="s">
        <v>1735</v>
      </c>
      <c r="C570" s="119" t="s">
        <v>318</v>
      </c>
      <c r="D570" s="113" t="s">
        <v>1676</v>
      </c>
      <c r="E570" s="113" t="s">
        <v>57</v>
      </c>
      <c r="F570" s="109" t="s">
        <v>1736</v>
      </c>
      <c r="G570" s="122">
        <v>6.5</v>
      </c>
      <c r="H570" s="113"/>
      <c r="I570" s="122">
        <v>20</v>
      </c>
      <c r="J570" s="124" t="s">
        <v>352</v>
      </c>
    </row>
    <row r="571" spans="1:10" s="116" customFormat="1" ht="24.6" customHeight="1" x14ac:dyDescent="0.4">
      <c r="A571" s="107">
        <v>564</v>
      </c>
      <c r="B571" s="107" t="s">
        <v>1737</v>
      </c>
      <c r="C571" s="119" t="s">
        <v>318</v>
      </c>
      <c r="D571" s="113" t="s">
        <v>1676</v>
      </c>
      <c r="E571" s="113" t="s">
        <v>57</v>
      </c>
      <c r="F571" s="109" t="s">
        <v>367</v>
      </c>
      <c r="G571" s="122">
        <v>6.1</v>
      </c>
      <c r="H571" s="113"/>
      <c r="I571" s="122">
        <v>12.5</v>
      </c>
      <c r="J571" s="124" t="s">
        <v>352</v>
      </c>
    </row>
    <row r="572" spans="1:10" s="116" customFormat="1" ht="24.6" customHeight="1" x14ac:dyDescent="0.4">
      <c r="A572" s="107">
        <v>565</v>
      </c>
      <c r="B572" s="107" t="s">
        <v>1738</v>
      </c>
      <c r="C572" s="119" t="s">
        <v>318</v>
      </c>
      <c r="D572" s="113" t="s">
        <v>1676</v>
      </c>
      <c r="E572" s="113" t="s">
        <v>57</v>
      </c>
      <c r="F572" s="109" t="s">
        <v>1739</v>
      </c>
      <c r="G572" s="126">
        <v>6.1</v>
      </c>
      <c r="H572" s="113"/>
      <c r="I572" s="126">
        <v>12.5</v>
      </c>
      <c r="J572" s="124" t="s">
        <v>352</v>
      </c>
    </row>
    <row r="573" spans="1:10" s="116" customFormat="1" ht="24.6" customHeight="1" x14ac:dyDescent="0.4">
      <c r="A573" s="107">
        <v>566</v>
      </c>
      <c r="B573" s="107" t="s">
        <v>1740</v>
      </c>
      <c r="C573" s="119" t="s">
        <v>318</v>
      </c>
      <c r="D573" s="113" t="s">
        <v>1676</v>
      </c>
      <c r="E573" s="113" t="s">
        <v>57</v>
      </c>
      <c r="F573" s="109" t="s">
        <v>1741</v>
      </c>
      <c r="G573" s="126">
        <v>6.1</v>
      </c>
      <c r="H573" s="113"/>
      <c r="I573" s="126">
        <v>12.5</v>
      </c>
      <c r="J573" s="124" t="s">
        <v>352</v>
      </c>
    </row>
    <row r="574" spans="1:10" s="116" customFormat="1" ht="24.6" customHeight="1" x14ac:dyDescent="0.4">
      <c r="A574" s="107">
        <v>567</v>
      </c>
      <c r="B574" s="107" t="s">
        <v>1742</v>
      </c>
      <c r="C574" s="119" t="s">
        <v>368</v>
      </c>
      <c r="D574" s="113" t="s">
        <v>1743</v>
      </c>
      <c r="E574" s="113" t="s">
        <v>59</v>
      </c>
      <c r="F574" s="109" t="s">
        <v>1744</v>
      </c>
      <c r="G574" s="109"/>
      <c r="H574" s="109">
        <v>6.3</v>
      </c>
      <c r="I574" s="110">
        <v>22.4</v>
      </c>
      <c r="J574" s="123"/>
    </row>
    <row r="575" spans="1:10" s="116" customFormat="1" ht="24.6" customHeight="1" x14ac:dyDescent="0.4">
      <c r="A575" s="107">
        <v>568</v>
      </c>
      <c r="B575" s="107" t="s">
        <v>1745</v>
      </c>
      <c r="C575" s="119" t="s">
        <v>368</v>
      </c>
      <c r="D575" s="113" t="s">
        <v>1743</v>
      </c>
      <c r="E575" s="113" t="s">
        <v>59</v>
      </c>
      <c r="F575" s="109" t="s">
        <v>369</v>
      </c>
      <c r="G575" s="113"/>
      <c r="H575" s="113">
        <v>6.3</v>
      </c>
      <c r="I575" s="110">
        <v>22.4</v>
      </c>
      <c r="J575" s="124" t="s">
        <v>63</v>
      </c>
    </row>
    <row r="576" spans="1:10" s="116" customFormat="1" ht="24.6" customHeight="1" x14ac:dyDescent="0.4">
      <c r="A576" s="107">
        <v>569</v>
      </c>
      <c r="B576" s="107" t="s">
        <v>1746</v>
      </c>
      <c r="C576" s="119" t="s">
        <v>368</v>
      </c>
      <c r="D576" s="113" t="s">
        <v>1743</v>
      </c>
      <c r="E576" s="113" t="s">
        <v>59</v>
      </c>
      <c r="F576" s="109" t="s">
        <v>370</v>
      </c>
      <c r="G576" s="113"/>
      <c r="H576" s="113">
        <v>6.3</v>
      </c>
      <c r="I576" s="110">
        <v>22.4</v>
      </c>
      <c r="J576" s="124" t="s">
        <v>352</v>
      </c>
    </row>
    <row r="577" spans="1:10" s="116" customFormat="1" ht="24.6" customHeight="1" x14ac:dyDescent="0.4">
      <c r="A577" s="107">
        <v>570</v>
      </c>
      <c r="B577" s="107" t="s">
        <v>1747</v>
      </c>
      <c r="C577" s="119" t="s">
        <v>368</v>
      </c>
      <c r="D577" s="113" t="s">
        <v>1743</v>
      </c>
      <c r="E577" s="113" t="s">
        <v>59</v>
      </c>
      <c r="F577" s="109" t="s">
        <v>371</v>
      </c>
      <c r="G577" s="113"/>
      <c r="H577" s="113">
        <v>6.3</v>
      </c>
      <c r="I577" s="114">
        <v>28</v>
      </c>
      <c r="J577" s="123"/>
    </row>
    <row r="578" spans="1:10" s="116" customFormat="1" ht="24.6" customHeight="1" x14ac:dyDescent="0.4">
      <c r="A578" s="107">
        <v>571</v>
      </c>
      <c r="B578" s="107" t="s">
        <v>1748</v>
      </c>
      <c r="C578" s="119" t="s">
        <v>368</v>
      </c>
      <c r="D578" s="113" t="s">
        <v>1743</v>
      </c>
      <c r="E578" s="113" t="s">
        <v>59</v>
      </c>
      <c r="F578" s="109" t="s">
        <v>372</v>
      </c>
      <c r="G578" s="113"/>
      <c r="H578" s="113">
        <v>6.3</v>
      </c>
      <c r="I578" s="114">
        <v>28</v>
      </c>
      <c r="J578" s="124" t="s">
        <v>63</v>
      </c>
    </row>
    <row r="579" spans="1:10" s="116" customFormat="1" ht="24.6" customHeight="1" x14ac:dyDescent="0.4">
      <c r="A579" s="107">
        <v>572</v>
      </c>
      <c r="B579" s="107" t="s">
        <v>1749</v>
      </c>
      <c r="C579" s="119" t="s">
        <v>368</v>
      </c>
      <c r="D579" s="113" t="s">
        <v>1743</v>
      </c>
      <c r="E579" s="113" t="s">
        <v>59</v>
      </c>
      <c r="F579" s="109" t="s">
        <v>373</v>
      </c>
      <c r="G579" s="132"/>
      <c r="H579" s="132">
        <v>6.3</v>
      </c>
      <c r="I579" s="114">
        <v>28</v>
      </c>
      <c r="J579" s="124" t="s">
        <v>352</v>
      </c>
    </row>
    <row r="580" spans="1:10" s="116" customFormat="1" ht="24.6" customHeight="1" x14ac:dyDescent="0.4">
      <c r="A580" s="107">
        <v>573</v>
      </c>
      <c r="B580" s="107" t="s">
        <v>1750</v>
      </c>
      <c r="C580" s="119" t="s">
        <v>368</v>
      </c>
      <c r="D580" s="113" t="s">
        <v>1743</v>
      </c>
      <c r="E580" s="113" t="s">
        <v>59</v>
      </c>
      <c r="F580" s="109" t="s">
        <v>374</v>
      </c>
      <c r="G580" s="132"/>
      <c r="H580" s="132">
        <v>6.5</v>
      </c>
      <c r="I580" s="114">
        <v>33.5</v>
      </c>
      <c r="J580" s="123"/>
    </row>
    <row r="581" spans="1:10" s="116" customFormat="1" ht="24.6" customHeight="1" x14ac:dyDescent="0.4">
      <c r="A581" s="107">
        <v>574</v>
      </c>
      <c r="B581" s="107" t="s">
        <v>1751</v>
      </c>
      <c r="C581" s="119" t="s">
        <v>368</v>
      </c>
      <c r="D581" s="113" t="s">
        <v>1743</v>
      </c>
      <c r="E581" s="113" t="s">
        <v>59</v>
      </c>
      <c r="F581" s="109" t="s">
        <v>375</v>
      </c>
      <c r="G581" s="132"/>
      <c r="H581" s="132">
        <v>6.5</v>
      </c>
      <c r="I581" s="114">
        <v>33.5</v>
      </c>
      <c r="J581" s="124" t="s">
        <v>63</v>
      </c>
    </row>
    <row r="582" spans="1:10" s="116" customFormat="1" ht="24.6" customHeight="1" x14ac:dyDescent="0.4">
      <c r="A582" s="107">
        <v>575</v>
      </c>
      <c r="B582" s="107" t="s">
        <v>1752</v>
      </c>
      <c r="C582" s="119" t="s">
        <v>368</v>
      </c>
      <c r="D582" s="113" t="s">
        <v>1743</v>
      </c>
      <c r="E582" s="113" t="s">
        <v>59</v>
      </c>
      <c r="F582" s="109" t="s">
        <v>376</v>
      </c>
      <c r="G582" s="132"/>
      <c r="H582" s="132">
        <v>6.5</v>
      </c>
      <c r="I582" s="114">
        <v>33.5</v>
      </c>
      <c r="J582" s="124" t="s">
        <v>352</v>
      </c>
    </row>
    <row r="583" spans="1:10" s="116" customFormat="1" ht="24.6" customHeight="1" x14ac:dyDescent="0.4">
      <c r="A583" s="107">
        <v>576</v>
      </c>
      <c r="B583" s="107" t="s">
        <v>1753</v>
      </c>
      <c r="C583" s="119" t="s">
        <v>368</v>
      </c>
      <c r="D583" s="113" t="s">
        <v>1743</v>
      </c>
      <c r="E583" s="113" t="s">
        <v>59</v>
      </c>
      <c r="F583" s="109" t="s">
        <v>377</v>
      </c>
      <c r="G583" s="132"/>
      <c r="H583" s="132">
        <v>6.6</v>
      </c>
      <c r="I583" s="114">
        <v>40</v>
      </c>
      <c r="J583" s="123"/>
    </row>
    <row r="584" spans="1:10" s="116" customFormat="1" ht="24.6" customHeight="1" x14ac:dyDescent="0.4">
      <c r="A584" s="107">
        <v>577</v>
      </c>
      <c r="B584" s="107" t="s">
        <v>1754</v>
      </c>
      <c r="C584" s="119" t="s">
        <v>368</v>
      </c>
      <c r="D584" s="113" t="s">
        <v>1743</v>
      </c>
      <c r="E584" s="113" t="s">
        <v>59</v>
      </c>
      <c r="F584" s="109" t="s">
        <v>378</v>
      </c>
      <c r="G584" s="113"/>
      <c r="H584" s="113">
        <v>6.6</v>
      </c>
      <c r="I584" s="114">
        <v>40</v>
      </c>
      <c r="J584" s="124" t="s">
        <v>63</v>
      </c>
    </row>
    <row r="585" spans="1:10" s="116" customFormat="1" ht="24.6" customHeight="1" x14ac:dyDescent="0.4">
      <c r="A585" s="107">
        <v>578</v>
      </c>
      <c r="B585" s="107" t="s">
        <v>1755</v>
      </c>
      <c r="C585" s="119" t="s">
        <v>368</v>
      </c>
      <c r="D585" s="113" t="s">
        <v>1743</v>
      </c>
      <c r="E585" s="113" t="s">
        <v>59</v>
      </c>
      <c r="F585" s="109" t="s">
        <v>379</v>
      </c>
      <c r="G585" s="113"/>
      <c r="H585" s="113">
        <v>6.6</v>
      </c>
      <c r="I585" s="114">
        <v>40</v>
      </c>
      <c r="J585" s="124" t="s">
        <v>352</v>
      </c>
    </row>
    <row r="586" spans="1:10" s="116" customFormat="1" ht="24.6" customHeight="1" x14ac:dyDescent="0.4">
      <c r="A586" s="107">
        <v>579</v>
      </c>
      <c r="B586" s="107" t="s">
        <v>1756</v>
      </c>
      <c r="C586" s="119" t="s">
        <v>368</v>
      </c>
      <c r="D586" s="113" t="s">
        <v>1743</v>
      </c>
      <c r="E586" s="113" t="s">
        <v>59</v>
      </c>
      <c r="F586" s="109" t="s">
        <v>380</v>
      </c>
      <c r="G586" s="113"/>
      <c r="H586" s="113">
        <v>6.7</v>
      </c>
      <c r="I586" s="114">
        <v>45</v>
      </c>
      <c r="J586" s="123"/>
    </row>
    <row r="587" spans="1:10" s="116" customFormat="1" ht="24.6" customHeight="1" x14ac:dyDescent="0.4">
      <c r="A587" s="107">
        <v>580</v>
      </c>
      <c r="B587" s="107" t="s">
        <v>1757</v>
      </c>
      <c r="C587" s="119" t="s">
        <v>368</v>
      </c>
      <c r="D587" s="113" t="s">
        <v>1743</v>
      </c>
      <c r="E587" s="113" t="s">
        <v>59</v>
      </c>
      <c r="F587" s="109" t="s">
        <v>381</v>
      </c>
      <c r="G587" s="113"/>
      <c r="H587" s="113">
        <v>6.7</v>
      </c>
      <c r="I587" s="114">
        <v>45</v>
      </c>
      <c r="J587" s="124" t="s">
        <v>63</v>
      </c>
    </row>
    <row r="588" spans="1:10" s="116" customFormat="1" ht="24.6" customHeight="1" x14ac:dyDescent="0.4">
      <c r="A588" s="107">
        <v>581</v>
      </c>
      <c r="B588" s="107" t="s">
        <v>1758</v>
      </c>
      <c r="C588" s="119" t="s">
        <v>368</v>
      </c>
      <c r="D588" s="113" t="s">
        <v>1743</v>
      </c>
      <c r="E588" s="113" t="s">
        <v>59</v>
      </c>
      <c r="F588" s="109" t="s">
        <v>382</v>
      </c>
      <c r="G588" s="113"/>
      <c r="H588" s="113">
        <v>6.7</v>
      </c>
      <c r="I588" s="114">
        <v>45</v>
      </c>
      <c r="J588" s="124" t="s">
        <v>352</v>
      </c>
    </row>
    <row r="589" spans="1:10" s="116" customFormat="1" ht="24.6" customHeight="1" x14ac:dyDescent="0.4">
      <c r="A589" s="107">
        <v>582</v>
      </c>
      <c r="B589" s="107" t="s">
        <v>1759</v>
      </c>
      <c r="C589" s="119" t="s">
        <v>368</v>
      </c>
      <c r="D589" s="113" t="s">
        <v>1760</v>
      </c>
      <c r="E589" s="113" t="s">
        <v>59</v>
      </c>
      <c r="F589" s="109" t="s">
        <v>1761</v>
      </c>
      <c r="G589" s="113"/>
      <c r="H589" s="113">
        <v>6.5</v>
      </c>
      <c r="I589" s="114">
        <v>22.4</v>
      </c>
      <c r="J589" s="124"/>
    </row>
    <row r="590" spans="1:10" s="116" customFormat="1" ht="24.6" customHeight="1" x14ac:dyDescent="0.4">
      <c r="A590" s="107">
        <v>583</v>
      </c>
      <c r="B590" s="107" t="s">
        <v>1762</v>
      </c>
      <c r="C590" s="119" t="s">
        <v>368</v>
      </c>
      <c r="D590" s="113" t="s">
        <v>1760</v>
      </c>
      <c r="E590" s="113" t="s">
        <v>59</v>
      </c>
      <c r="F590" s="109" t="s">
        <v>383</v>
      </c>
      <c r="G590" s="113"/>
      <c r="H590" s="113">
        <v>6.5</v>
      </c>
      <c r="I590" s="114">
        <v>22.4</v>
      </c>
      <c r="J590" s="124" t="s">
        <v>63</v>
      </c>
    </row>
    <row r="591" spans="1:10" s="116" customFormat="1" ht="24.6" customHeight="1" x14ac:dyDescent="0.4">
      <c r="A591" s="107">
        <v>584</v>
      </c>
      <c r="B591" s="107" t="s">
        <v>1763</v>
      </c>
      <c r="C591" s="119" t="s">
        <v>368</v>
      </c>
      <c r="D591" s="113" t="s">
        <v>1760</v>
      </c>
      <c r="E591" s="113" t="s">
        <v>59</v>
      </c>
      <c r="F591" s="109" t="s">
        <v>384</v>
      </c>
      <c r="G591" s="113"/>
      <c r="H591" s="113">
        <v>6.5</v>
      </c>
      <c r="I591" s="114">
        <v>22.4</v>
      </c>
      <c r="J591" s="124" t="s">
        <v>352</v>
      </c>
    </row>
    <row r="592" spans="1:10" s="116" customFormat="1" ht="24.6" customHeight="1" x14ac:dyDescent="0.4">
      <c r="A592" s="107">
        <v>585</v>
      </c>
      <c r="B592" s="107" t="s">
        <v>1764</v>
      </c>
      <c r="C592" s="119" t="s">
        <v>368</v>
      </c>
      <c r="D592" s="113" t="s">
        <v>1760</v>
      </c>
      <c r="E592" s="113" t="s">
        <v>59</v>
      </c>
      <c r="F592" s="109" t="s">
        <v>385</v>
      </c>
      <c r="G592" s="113"/>
      <c r="H592" s="113">
        <v>6.2</v>
      </c>
      <c r="I592" s="114">
        <v>28</v>
      </c>
      <c r="J592" s="124"/>
    </row>
    <row r="593" spans="1:10" s="116" customFormat="1" ht="24.6" customHeight="1" x14ac:dyDescent="0.4">
      <c r="A593" s="107">
        <v>586</v>
      </c>
      <c r="B593" s="107" t="s">
        <v>1765</v>
      </c>
      <c r="C593" s="119" t="s">
        <v>368</v>
      </c>
      <c r="D593" s="113" t="s">
        <v>1760</v>
      </c>
      <c r="E593" s="113" t="s">
        <v>59</v>
      </c>
      <c r="F593" s="109" t="s">
        <v>386</v>
      </c>
      <c r="G593" s="113"/>
      <c r="H593" s="113">
        <v>6.2</v>
      </c>
      <c r="I593" s="114">
        <v>28</v>
      </c>
      <c r="J593" s="124" t="s">
        <v>63</v>
      </c>
    </row>
    <row r="594" spans="1:10" s="116" customFormat="1" ht="24.6" customHeight="1" x14ac:dyDescent="0.4">
      <c r="A594" s="107">
        <v>587</v>
      </c>
      <c r="B594" s="107" t="s">
        <v>1766</v>
      </c>
      <c r="C594" s="119" t="s">
        <v>368</v>
      </c>
      <c r="D594" s="113" t="s">
        <v>1760</v>
      </c>
      <c r="E594" s="113" t="s">
        <v>59</v>
      </c>
      <c r="F594" s="109" t="s">
        <v>387</v>
      </c>
      <c r="G594" s="113"/>
      <c r="H594" s="113">
        <v>6.2</v>
      </c>
      <c r="I594" s="114">
        <v>28</v>
      </c>
      <c r="J594" s="124" t="s">
        <v>352</v>
      </c>
    </row>
    <row r="595" spans="1:10" s="116" customFormat="1" ht="24.6" customHeight="1" x14ac:dyDescent="0.4">
      <c r="A595" s="107">
        <v>588</v>
      </c>
      <c r="B595" s="107" t="s">
        <v>1767</v>
      </c>
      <c r="C595" s="119" t="s">
        <v>368</v>
      </c>
      <c r="D595" s="113" t="s">
        <v>1760</v>
      </c>
      <c r="E595" s="113" t="s">
        <v>59</v>
      </c>
      <c r="F595" s="109" t="s">
        <v>388</v>
      </c>
      <c r="G595" s="113"/>
      <c r="H595" s="113">
        <v>6.3</v>
      </c>
      <c r="I595" s="114">
        <v>33.5</v>
      </c>
      <c r="J595" s="124"/>
    </row>
    <row r="596" spans="1:10" s="116" customFormat="1" ht="24.6" customHeight="1" x14ac:dyDescent="0.4">
      <c r="A596" s="107">
        <v>589</v>
      </c>
      <c r="B596" s="107" t="s">
        <v>1768</v>
      </c>
      <c r="C596" s="119" t="s">
        <v>368</v>
      </c>
      <c r="D596" s="113" t="s">
        <v>1760</v>
      </c>
      <c r="E596" s="113" t="s">
        <v>59</v>
      </c>
      <c r="F596" s="109" t="s">
        <v>389</v>
      </c>
      <c r="G596" s="113"/>
      <c r="H596" s="113">
        <v>6.3</v>
      </c>
      <c r="I596" s="114">
        <v>33.5</v>
      </c>
      <c r="J596" s="124" t="s">
        <v>63</v>
      </c>
    </row>
    <row r="597" spans="1:10" s="116" customFormat="1" ht="24.6" customHeight="1" x14ac:dyDescent="0.4">
      <c r="A597" s="107">
        <v>590</v>
      </c>
      <c r="B597" s="107" t="s">
        <v>1769</v>
      </c>
      <c r="C597" s="119" t="s">
        <v>368</v>
      </c>
      <c r="D597" s="113" t="s">
        <v>1760</v>
      </c>
      <c r="E597" s="113" t="s">
        <v>59</v>
      </c>
      <c r="F597" s="109" t="s">
        <v>390</v>
      </c>
      <c r="G597" s="113"/>
      <c r="H597" s="113">
        <v>6.3</v>
      </c>
      <c r="I597" s="114">
        <v>33.5</v>
      </c>
      <c r="J597" s="124" t="s">
        <v>352</v>
      </c>
    </row>
    <row r="598" spans="1:10" s="116" customFormat="1" ht="24.6" customHeight="1" x14ac:dyDescent="0.4">
      <c r="A598" s="107">
        <v>591</v>
      </c>
      <c r="B598" s="107" t="s">
        <v>1770</v>
      </c>
      <c r="C598" s="119" t="s">
        <v>368</v>
      </c>
      <c r="D598" s="113" t="s">
        <v>1760</v>
      </c>
      <c r="E598" s="113" t="s">
        <v>59</v>
      </c>
      <c r="F598" s="109" t="s">
        <v>391</v>
      </c>
      <c r="G598" s="113"/>
      <c r="H598" s="113">
        <v>6.4</v>
      </c>
      <c r="I598" s="114">
        <v>40</v>
      </c>
      <c r="J598" s="124"/>
    </row>
    <row r="599" spans="1:10" s="116" customFormat="1" ht="24.6" customHeight="1" x14ac:dyDescent="0.4">
      <c r="A599" s="107">
        <v>592</v>
      </c>
      <c r="B599" s="107" t="s">
        <v>1771</v>
      </c>
      <c r="C599" s="119" t="s">
        <v>368</v>
      </c>
      <c r="D599" s="113" t="s">
        <v>1760</v>
      </c>
      <c r="E599" s="113" t="s">
        <v>59</v>
      </c>
      <c r="F599" s="109" t="s">
        <v>392</v>
      </c>
      <c r="G599" s="113"/>
      <c r="H599" s="113">
        <v>6.4</v>
      </c>
      <c r="I599" s="114">
        <v>40</v>
      </c>
      <c r="J599" s="124" t="s">
        <v>63</v>
      </c>
    </row>
    <row r="600" spans="1:10" s="116" customFormat="1" ht="24.6" customHeight="1" x14ac:dyDescent="0.4">
      <c r="A600" s="107">
        <v>593</v>
      </c>
      <c r="B600" s="107" t="s">
        <v>1772</v>
      </c>
      <c r="C600" s="119" t="s">
        <v>368</v>
      </c>
      <c r="D600" s="113" t="s">
        <v>1760</v>
      </c>
      <c r="E600" s="113" t="s">
        <v>59</v>
      </c>
      <c r="F600" s="109" t="s">
        <v>393</v>
      </c>
      <c r="G600" s="113"/>
      <c r="H600" s="113">
        <v>6.4</v>
      </c>
      <c r="I600" s="114">
        <v>40</v>
      </c>
      <c r="J600" s="124" t="s">
        <v>352</v>
      </c>
    </row>
    <row r="601" spans="1:10" s="116" customFormat="1" ht="24.6" customHeight="1" x14ac:dyDescent="0.4">
      <c r="A601" s="107">
        <v>594</v>
      </c>
      <c r="B601" s="107" t="s">
        <v>1773</v>
      </c>
      <c r="C601" s="119" t="s">
        <v>368</v>
      </c>
      <c r="D601" s="113" t="s">
        <v>1774</v>
      </c>
      <c r="E601" s="113" t="s">
        <v>59</v>
      </c>
      <c r="F601" s="109" t="s">
        <v>1775</v>
      </c>
      <c r="G601" s="113"/>
      <c r="H601" s="113">
        <v>6.4</v>
      </c>
      <c r="I601" s="114">
        <v>22.4</v>
      </c>
      <c r="J601" s="124"/>
    </row>
    <row r="602" spans="1:10" s="116" customFormat="1" ht="24.6" customHeight="1" x14ac:dyDescent="0.4">
      <c r="A602" s="107">
        <v>595</v>
      </c>
      <c r="B602" s="107" t="s">
        <v>1776</v>
      </c>
      <c r="C602" s="119" t="s">
        <v>368</v>
      </c>
      <c r="D602" s="113" t="s">
        <v>1774</v>
      </c>
      <c r="E602" s="113" t="s">
        <v>59</v>
      </c>
      <c r="F602" s="109" t="s">
        <v>394</v>
      </c>
      <c r="G602" s="113"/>
      <c r="H602" s="113">
        <v>6.4</v>
      </c>
      <c r="I602" s="114">
        <v>22.4</v>
      </c>
      <c r="J602" s="124" t="s">
        <v>63</v>
      </c>
    </row>
    <row r="603" spans="1:10" s="116" customFormat="1" ht="24.6" customHeight="1" x14ac:dyDescent="0.4">
      <c r="A603" s="107">
        <v>596</v>
      </c>
      <c r="B603" s="107" t="s">
        <v>1777</v>
      </c>
      <c r="C603" s="119" t="s">
        <v>368</v>
      </c>
      <c r="D603" s="113" t="s">
        <v>1774</v>
      </c>
      <c r="E603" s="113" t="s">
        <v>59</v>
      </c>
      <c r="F603" s="109" t="s">
        <v>395</v>
      </c>
      <c r="G603" s="113"/>
      <c r="H603" s="113">
        <v>6.4</v>
      </c>
      <c r="I603" s="114">
        <v>22.4</v>
      </c>
      <c r="J603" s="124" t="s">
        <v>352</v>
      </c>
    </row>
    <row r="604" spans="1:10" s="116" customFormat="1" ht="24.6" customHeight="1" x14ac:dyDescent="0.4">
      <c r="A604" s="107">
        <v>597</v>
      </c>
      <c r="B604" s="107" t="s">
        <v>1778</v>
      </c>
      <c r="C604" s="119" t="s">
        <v>368</v>
      </c>
      <c r="D604" s="113" t="s">
        <v>1774</v>
      </c>
      <c r="E604" s="113" t="s">
        <v>59</v>
      </c>
      <c r="F604" s="109" t="s">
        <v>396</v>
      </c>
      <c r="G604" s="113"/>
      <c r="H604" s="113">
        <v>6.2</v>
      </c>
      <c r="I604" s="114">
        <v>28</v>
      </c>
      <c r="J604" s="124"/>
    </row>
    <row r="605" spans="1:10" s="116" customFormat="1" ht="24.6" customHeight="1" x14ac:dyDescent="0.4">
      <c r="A605" s="107">
        <v>598</v>
      </c>
      <c r="B605" s="107" t="s">
        <v>1779</v>
      </c>
      <c r="C605" s="119" t="s">
        <v>368</v>
      </c>
      <c r="D605" s="113" t="s">
        <v>1774</v>
      </c>
      <c r="E605" s="113" t="s">
        <v>59</v>
      </c>
      <c r="F605" s="109" t="s">
        <v>397</v>
      </c>
      <c r="G605" s="113"/>
      <c r="H605" s="113">
        <v>6.2</v>
      </c>
      <c r="I605" s="114">
        <v>28</v>
      </c>
      <c r="J605" s="124" t="s">
        <v>63</v>
      </c>
    </row>
    <row r="606" spans="1:10" s="116" customFormat="1" ht="24.6" customHeight="1" x14ac:dyDescent="0.4">
      <c r="A606" s="107">
        <v>599</v>
      </c>
      <c r="B606" s="107" t="s">
        <v>1780</v>
      </c>
      <c r="C606" s="119" t="s">
        <v>368</v>
      </c>
      <c r="D606" s="113" t="s">
        <v>1774</v>
      </c>
      <c r="E606" s="113" t="s">
        <v>59</v>
      </c>
      <c r="F606" s="109" t="s">
        <v>398</v>
      </c>
      <c r="G606" s="113"/>
      <c r="H606" s="113">
        <v>6.2</v>
      </c>
      <c r="I606" s="114">
        <v>28</v>
      </c>
      <c r="J606" s="124" t="s">
        <v>352</v>
      </c>
    </row>
    <row r="607" spans="1:10" s="116" customFormat="1" ht="24.6" customHeight="1" x14ac:dyDescent="0.4">
      <c r="A607" s="107">
        <v>600</v>
      </c>
      <c r="B607" s="107" t="s">
        <v>1781</v>
      </c>
      <c r="C607" s="119" t="s">
        <v>368</v>
      </c>
      <c r="D607" s="113" t="s">
        <v>1782</v>
      </c>
      <c r="E607" s="113" t="s">
        <v>59</v>
      </c>
      <c r="F607" s="109" t="s">
        <v>1783</v>
      </c>
      <c r="G607" s="113"/>
      <c r="H607" s="113">
        <v>6.5</v>
      </c>
      <c r="I607" s="114">
        <v>22.4</v>
      </c>
      <c r="J607" s="124"/>
    </row>
    <row r="608" spans="1:10" s="116" customFormat="1" ht="24.6" customHeight="1" x14ac:dyDescent="0.4">
      <c r="A608" s="107">
        <v>601</v>
      </c>
      <c r="B608" s="107" t="s">
        <v>1784</v>
      </c>
      <c r="C608" s="119" t="s">
        <v>368</v>
      </c>
      <c r="D608" s="113" t="s">
        <v>1782</v>
      </c>
      <c r="E608" s="113" t="s">
        <v>59</v>
      </c>
      <c r="F608" s="109" t="s">
        <v>399</v>
      </c>
      <c r="G608" s="113"/>
      <c r="H608" s="113">
        <v>6.5</v>
      </c>
      <c r="I608" s="114">
        <v>22.4</v>
      </c>
      <c r="J608" s="124" t="s">
        <v>63</v>
      </c>
    </row>
    <row r="609" spans="1:10" s="116" customFormat="1" ht="24.6" customHeight="1" x14ac:dyDescent="0.4">
      <c r="A609" s="107">
        <v>602</v>
      </c>
      <c r="B609" s="107" t="s">
        <v>1785</v>
      </c>
      <c r="C609" s="119" t="s">
        <v>368</v>
      </c>
      <c r="D609" s="113" t="s">
        <v>1782</v>
      </c>
      <c r="E609" s="113" t="s">
        <v>59</v>
      </c>
      <c r="F609" s="109" t="s">
        <v>400</v>
      </c>
      <c r="G609" s="113"/>
      <c r="H609" s="113">
        <v>6.5</v>
      </c>
      <c r="I609" s="114">
        <v>22.4</v>
      </c>
      <c r="J609" s="124" t="s">
        <v>352</v>
      </c>
    </row>
    <row r="610" spans="1:10" s="116" customFormat="1" ht="24.6" customHeight="1" x14ac:dyDescent="0.4">
      <c r="A610" s="107">
        <v>603</v>
      </c>
      <c r="B610" s="107" t="s">
        <v>1786</v>
      </c>
      <c r="C610" s="119" t="s">
        <v>368</v>
      </c>
      <c r="D610" s="113" t="s">
        <v>1782</v>
      </c>
      <c r="E610" s="113" t="s">
        <v>59</v>
      </c>
      <c r="F610" s="109" t="s">
        <v>1787</v>
      </c>
      <c r="G610" s="113"/>
      <c r="H610" s="113">
        <v>6.4</v>
      </c>
      <c r="I610" s="114">
        <v>28</v>
      </c>
      <c r="J610" s="124"/>
    </row>
    <row r="611" spans="1:10" s="116" customFormat="1" ht="24.6" customHeight="1" x14ac:dyDescent="0.4">
      <c r="A611" s="107">
        <v>604</v>
      </c>
      <c r="B611" s="107" t="s">
        <v>1788</v>
      </c>
      <c r="C611" s="119" t="s">
        <v>368</v>
      </c>
      <c r="D611" s="113" t="s">
        <v>1782</v>
      </c>
      <c r="E611" s="113" t="s">
        <v>59</v>
      </c>
      <c r="F611" s="109" t="s">
        <v>401</v>
      </c>
      <c r="G611" s="113"/>
      <c r="H611" s="113">
        <v>6.4</v>
      </c>
      <c r="I611" s="114">
        <v>28</v>
      </c>
      <c r="J611" s="124" t="s">
        <v>63</v>
      </c>
    </row>
    <row r="612" spans="1:10" s="116" customFormat="1" ht="24.6" customHeight="1" x14ac:dyDescent="0.4">
      <c r="A612" s="107">
        <v>605</v>
      </c>
      <c r="B612" s="107" t="s">
        <v>1789</v>
      </c>
      <c r="C612" s="119" t="s">
        <v>368</v>
      </c>
      <c r="D612" s="113" t="s">
        <v>1782</v>
      </c>
      <c r="E612" s="113" t="s">
        <v>59</v>
      </c>
      <c r="F612" s="109" t="s">
        <v>402</v>
      </c>
      <c r="G612" s="113"/>
      <c r="H612" s="113">
        <v>6.4</v>
      </c>
      <c r="I612" s="114">
        <v>28</v>
      </c>
      <c r="J612" s="124" t="s">
        <v>352</v>
      </c>
    </row>
    <row r="613" spans="1:10" s="116" customFormat="1" ht="24.6" customHeight="1" x14ac:dyDescent="0.4">
      <c r="A613" s="107">
        <v>606</v>
      </c>
      <c r="B613" s="107" t="s">
        <v>1790</v>
      </c>
      <c r="C613" s="119" t="s">
        <v>368</v>
      </c>
      <c r="D613" s="113" t="s">
        <v>1782</v>
      </c>
      <c r="E613" s="113" t="s">
        <v>59</v>
      </c>
      <c r="F613" s="109" t="s">
        <v>1791</v>
      </c>
      <c r="G613" s="113"/>
      <c r="H613" s="113">
        <v>6.5</v>
      </c>
      <c r="I613" s="114">
        <v>16</v>
      </c>
      <c r="J613" s="124"/>
    </row>
    <row r="614" spans="1:10" s="116" customFormat="1" ht="24.6" customHeight="1" x14ac:dyDescent="0.4">
      <c r="A614" s="107">
        <v>607</v>
      </c>
      <c r="B614" s="107" t="s">
        <v>1792</v>
      </c>
      <c r="C614" s="119" t="s">
        <v>368</v>
      </c>
      <c r="D614" s="113" t="s">
        <v>1782</v>
      </c>
      <c r="E614" s="113" t="s">
        <v>59</v>
      </c>
      <c r="F614" s="109" t="s">
        <v>1793</v>
      </c>
      <c r="G614" s="113"/>
      <c r="H614" s="113">
        <v>6.5</v>
      </c>
      <c r="I614" s="114">
        <v>16</v>
      </c>
      <c r="J614" s="124" t="s">
        <v>63</v>
      </c>
    </row>
    <row r="615" spans="1:10" s="116" customFormat="1" ht="24.6" customHeight="1" x14ac:dyDescent="0.4">
      <c r="A615" s="107">
        <v>608</v>
      </c>
      <c r="B615" s="107" t="s">
        <v>1794</v>
      </c>
      <c r="C615" s="119" t="s">
        <v>368</v>
      </c>
      <c r="D615" s="113" t="s">
        <v>1782</v>
      </c>
      <c r="E615" s="113" t="s">
        <v>59</v>
      </c>
      <c r="F615" s="109" t="s">
        <v>1795</v>
      </c>
      <c r="G615" s="113"/>
      <c r="H615" s="113">
        <v>6.5</v>
      </c>
      <c r="I615" s="114">
        <v>16</v>
      </c>
      <c r="J615" s="124" t="s">
        <v>352</v>
      </c>
    </row>
    <row r="616" spans="1:10" s="116" customFormat="1" ht="24.6" customHeight="1" x14ac:dyDescent="0.4">
      <c r="A616" s="107">
        <v>609</v>
      </c>
      <c r="B616" s="107" t="s">
        <v>1796</v>
      </c>
      <c r="C616" s="119" t="s">
        <v>368</v>
      </c>
      <c r="D616" s="113" t="s">
        <v>1743</v>
      </c>
      <c r="E616" s="113" t="s">
        <v>59</v>
      </c>
      <c r="F616" s="109" t="s">
        <v>1797</v>
      </c>
      <c r="G616" s="113"/>
      <c r="H616" s="113">
        <v>6.4</v>
      </c>
      <c r="I616" s="114">
        <v>50</v>
      </c>
      <c r="J616" s="124"/>
    </row>
    <row r="617" spans="1:10" s="116" customFormat="1" ht="24.6" customHeight="1" x14ac:dyDescent="0.4">
      <c r="A617" s="107">
        <v>610</v>
      </c>
      <c r="B617" s="107" t="s">
        <v>1798</v>
      </c>
      <c r="C617" s="119" t="s">
        <v>368</v>
      </c>
      <c r="D617" s="113" t="s">
        <v>1743</v>
      </c>
      <c r="E617" s="113" t="s">
        <v>59</v>
      </c>
      <c r="F617" s="109" t="s">
        <v>1799</v>
      </c>
      <c r="G617" s="113"/>
      <c r="H617" s="113">
        <v>6.4</v>
      </c>
      <c r="I617" s="114">
        <v>50</v>
      </c>
      <c r="J617" s="124" t="s">
        <v>63</v>
      </c>
    </row>
    <row r="618" spans="1:10" s="116" customFormat="1" ht="24.6" customHeight="1" x14ac:dyDescent="0.4">
      <c r="A618" s="107">
        <v>611</v>
      </c>
      <c r="B618" s="107" t="s">
        <v>1800</v>
      </c>
      <c r="C618" s="119" t="s">
        <v>368</v>
      </c>
      <c r="D618" s="113" t="s">
        <v>1743</v>
      </c>
      <c r="E618" s="113" t="s">
        <v>59</v>
      </c>
      <c r="F618" s="109" t="s">
        <v>1801</v>
      </c>
      <c r="G618" s="113"/>
      <c r="H618" s="113">
        <v>6.4</v>
      </c>
      <c r="I618" s="114">
        <v>50</v>
      </c>
      <c r="J618" s="124" t="s">
        <v>352</v>
      </c>
    </row>
    <row r="619" spans="1:10" s="116" customFormat="1" ht="24.6" customHeight="1" x14ac:dyDescent="0.4">
      <c r="A619" s="107">
        <v>612</v>
      </c>
      <c r="B619" s="107" t="s">
        <v>1802</v>
      </c>
      <c r="C619" s="119" t="s">
        <v>2931</v>
      </c>
      <c r="D619" s="113" t="s">
        <v>1803</v>
      </c>
      <c r="E619" s="113" t="s">
        <v>2932</v>
      </c>
      <c r="F619" s="109" t="s">
        <v>1804</v>
      </c>
      <c r="G619" s="113" t="s">
        <v>1805</v>
      </c>
      <c r="H619" s="113"/>
      <c r="I619" s="114">
        <v>3.6</v>
      </c>
      <c r="J619" s="124"/>
    </row>
    <row r="620" spans="1:10" s="116" customFormat="1" ht="24.6" customHeight="1" x14ac:dyDescent="0.4">
      <c r="A620" s="107">
        <v>613</v>
      </c>
      <c r="B620" s="107" t="s">
        <v>1806</v>
      </c>
      <c r="C620" s="119" t="s">
        <v>2931</v>
      </c>
      <c r="D620" s="113" t="s">
        <v>1803</v>
      </c>
      <c r="E620" s="113" t="s">
        <v>2932</v>
      </c>
      <c r="F620" s="109" t="s">
        <v>1807</v>
      </c>
      <c r="G620" s="113" t="s">
        <v>1805</v>
      </c>
      <c r="H620" s="113"/>
      <c r="I620" s="114">
        <v>3.6</v>
      </c>
      <c r="J620" s="124"/>
    </row>
    <row r="621" spans="1:10" s="116" customFormat="1" ht="24.6" customHeight="1" x14ac:dyDescent="0.4">
      <c r="A621" s="107">
        <v>614</v>
      </c>
      <c r="B621" s="107" t="s">
        <v>1808</v>
      </c>
      <c r="C621" s="119" t="s">
        <v>2931</v>
      </c>
      <c r="D621" s="113" t="s">
        <v>1803</v>
      </c>
      <c r="E621" s="113" t="s">
        <v>2932</v>
      </c>
      <c r="F621" s="109" t="s">
        <v>1809</v>
      </c>
      <c r="G621" s="113" t="s">
        <v>1805</v>
      </c>
      <c r="H621" s="113"/>
      <c r="I621" s="114" t="s">
        <v>1810</v>
      </c>
      <c r="J621" s="124"/>
    </row>
    <row r="622" spans="1:10" s="116" customFormat="1" ht="24.6" customHeight="1" x14ac:dyDescent="0.4">
      <c r="A622" s="107">
        <v>615</v>
      </c>
      <c r="B622" s="107" t="s">
        <v>1811</v>
      </c>
      <c r="C622" s="119" t="s">
        <v>2931</v>
      </c>
      <c r="D622" s="113" t="s">
        <v>1803</v>
      </c>
      <c r="E622" s="113" t="s">
        <v>2932</v>
      </c>
      <c r="F622" s="109" t="s">
        <v>1812</v>
      </c>
      <c r="G622" s="113" t="s">
        <v>1805</v>
      </c>
      <c r="H622" s="113"/>
      <c r="I622" s="114" t="s">
        <v>1810</v>
      </c>
      <c r="J622" s="124"/>
    </row>
    <row r="623" spans="1:10" s="116" customFormat="1" ht="24.6" customHeight="1" x14ac:dyDescent="0.4">
      <c r="A623" s="107">
        <v>616</v>
      </c>
      <c r="B623" s="107" t="s">
        <v>1813</v>
      </c>
      <c r="C623" s="119" t="s">
        <v>2931</v>
      </c>
      <c r="D623" s="113" t="s">
        <v>1803</v>
      </c>
      <c r="E623" s="113" t="s">
        <v>2932</v>
      </c>
      <c r="F623" s="109" t="s">
        <v>1814</v>
      </c>
      <c r="G623" s="113" t="s">
        <v>1815</v>
      </c>
      <c r="H623" s="113"/>
      <c r="I623" s="114" t="s">
        <v>1816</v>
      </c>
      <c r="J623" s="124"/>
    </row>
    <row r="624" spans="1:10" s="116" customFormat="1" ht="24.6" customHeight="1" x14ac:dyDescent="0.4">
      <c r="A624" s="107">
        <v>617</v>
      </c>
      <c r="B624" s="107" t="s">
        <v>1817</v>
      </c>
      <c r="C624" s="119" t="s">
        <v>2931</v>
      </c>
      <c r="D624" s="113" t="s">
        <v>1803</v>
      </c>
      <c r="E624" s="113" t="s">
        <v>2932</v>
      </c>
      <c r="F624" s="109" t="s">
        <v>1818</v>
      </c>
      <c r="G624" s="113" t="s">
        <v>1815</v>
      </c>
      <c r="H624" s="113"/>
      <c r="I624" s="114" t="s">
        <v>1816</v>
      </c>
      <c r="J624" s="124"/>
    </row>
    <row r="625" spans="1:10" s="116" customFormat="1" ht="24.6" customHeight="1" x14ac:dyDescent="0.4">
      <c r="A625" s="107">
        <v>618</v>
      </c>
      <c r="B625" s="107" t="s">
        <v>1819</v>
      </c>
      <c r="C625" s="119" t="s">
        <v>2931</v>
      </c>
      <c r="D625" s="113" t="s">
        <v>1803</v>
      </c>
      <c r="E625" s="113" t="s">
        <v>2932</v>
      </c>
      <c r="F625" s="109" t="s">
        <v>1820</v>
      </c>
      <c r="G625" s="113" t="s">
        <v>1815</v>
      </c>
      <c r="H625" s="113"/>
      <c r="I625" s="114" t="s">
        <v>1816</v>
      </c>
      <c r="J625" s="124"/>
    </row>
    <row r="626" spans="1:10" s="116" customFormat="1" ht="24.6" customHeight="1" x14ac:dyDescent="0.4">
      <c r="A626" s="107">
        <v>619</v>
      </c>
      <c r="B626" s="107" t="s">
        <v>1821</v>
      </c>
      <c r="C626" s="119" t="s">
        <v>2931</v>
      </c>
      <c r="D626" s="113" t="s">
        <v>1803</v>
      </c>
      <c r="E626" s="113" t="s">
        <v>2932</v>
      </c>
      <c r="F626" s="109" t="s">
        <v>1822</v>
      </c>
      <c r="G626" s="113" t="s">
        <v>1815</v>
      </c>
      <c r="H626" s="113"/>
      <c r="I626" s="114" t="s">
        <v>1816</v>
      </c>
      <c r="J626" s="124"/>
    </row>
    <row r="627" spans="1:10" s="116" customFormat="1" ht="24.6" customHeight="1" x14ac:dyDescent="0.4">
      <c r="A627" s="107">
        <v>620</v>
      </c>
      <c r="B627" s="107" t="s">
        <v>1823</v>
      </c>
      <c r="C627" s="119" t="s">
        <v>2931</v>
      </c>
      <c r="D627" s="113" t="s">
        <v>1803</v>
      </c>
      <c r="E627" s="113" t="s">
        <v>2932</v>
      </c>
      <c r="F627" s="109" t="s">
        <v>1824</v>
      </c>
      <c r="G627" s="113" t="s">
        <v>1815</v>
      </c>
      <c r="H627" s="113"/>
      <c r="I627" s="114" t="s">
        <v>1825</v>
      </c>
      <c r="J627" s="124"/>
    </row>
    <row r="628" spans="1:10" s="116" customFormat="1" ht="24.6" customHeight="1" x14ac:dyDescent="0.4">
      <c r="A628" s="107">
        <v>621</v>
      </c>
      <c r="B628" s="107" t="s">
        <v>1826</v>
      </c>
      <c r="C628" s="119" t="s">
        <v>2931</v>
      </c>
      <c r="D628" s="113" t="s">
        <v>1803</v>
      </c>
      <c r="E628" s="113" t="s">
        <v>2932</v>
      </c>
      <c r="F628" s="109" t="s">
        <v>1827</v>
      </c>
      <c r="G628" s="113" t="s">
        <v>1815</v>
      </c>
      <c r="H628" s="113"/>
      <c r="I628" s="114" t="s">
        <v>1825</v>
      </c>
      <c r="J628" s="124"/>
    </row>
    <row r="629" spans="1:10" s="116" customFormat="1" ht="24.6" customHeight="1" x14ac:dyDescent="0.4">
      <c r="A629" s="107">
        <v>622</v>
      </c>
      <c r="B629" s="107" t="s">
        <v>1828</v>
      </c>
      <c r="C629" s="119" t="s">
        <v>2931</v>
      </c>
      <c r="D629" s="113" t="s">
        <v>1803</v>
      </c>
      <c r="E629" s="113" t="s">
        <v>2932</v>
      </c>
      <c r="F629" s="109" t="s">
        <v>1829</v>
      </c>
      <c r="G629" s="113" t="s">
        <v>1815</v>
      </c>
      <c r="H629" s="113"/>
      <c r="I629" s="114" t="s">
        <v>1825</v>
      </c>
      <c r="J629" s="124"/>
    </row>
    <row r="630" spans="1:10" s="116" customFormat="1" ht="24.6" customHeight="1" x14ac:dyDescent="0.4">
      <c r="A630" s="107">
        <v>623</v>
      </c>
      <c r="B630" s="107" t="s">
        <v>1830</v>
      </c>
      <c r="C630" s="119" t="s">
        <v>2931</v>
      </c>
      <c r="D630" s="113" t="s">
        <v>1803</v>
      </c>
      <c r="E630" s="113" t="s">
        <v>2932</v>
      </c>
      <c r="F630" s="109" t="s">
        <v>1831</v>
      </c>
      <c r="G630" s="113" t="s">
        <v>1815</v>
      </c>
      <c r="H630" s="113"/>
      <c r="I630" s="114" t="s">
        <v>1825</v>
      </c>
      <c r="J630" s="124"/>
    </row>
    <row r="631" spans="1:10" s="116" customFormat="1" ht="24.6" customHeight="1" x14ac:dyDescent="0.4">
      <c r="A631" s="107">
        <v>624</v>
      </c>
      <c r="B631" s="107" t="s">
        <v>1832</v>
      </c>
      <c r="C631" s="119" t="s">
        <v>2931</v>
      </c>
      <c r="D631" s="113" t="s">
        <v>1803</v>
      </c>
      <c r="E631" s="113" t="s">
        <v>2932</v>
      </c>
      <c r="F631" s="109" t="s">
        <v>1833</v>
      </c>
      <c r="G631" s="113" t="s">
        <v>1834</v>
      </c>
      <c r="H631" s="113"/>
      <c r="I631" s="114" t="s">
        <v>1835</v>
      </c>
      <c r="J631" s="124"/>
    </row>
    <row r="632" spans="1:10" s="116" customFormat="1" ht="24.6" customHeight="1" x14ac:dyDescent="0.4">
      <c r="A632" s="107">
        <v>625</v>
      </c>
      <c r="B632" s="107" t="s">
        <v>1836</v>
      </c>
      <c r="C632" s="119" t="s">
        <v>2931</v>
      </c>
      <c r="D632" s="113" t="s">
        <v>1803</v>
      </c>
      <c r="E632" s="113" t="s">
        <v>2932</v>
      </c>
      <c r="F632" s="109" t="s">
        <v>1837</v>
      </c>
      <c r="G632" s="113" t="s">
        <v>1834</v>
      </c>
      <c r="H632" s="113"/>
      <c r="I632" s="114" t="s">
        <v>1835</v>
      </c>
      <c r="J632" s="124"/>
    </row>
    <row r="633" spans="1:10" s="116" customFormat="1" ht="24.6" customHeight="1" x14ac:dyDescent="0.4">
      <c r="A633" s="107">
        <v>626</v>
      </c>
      <c r="B633" s="107" t="s">
        <v>1838</v>
      </c>
      <c r="C633" s="119" t="s">
        <v>2931</v>
      </c>
      <c r="D633" s="113" t="s">
        <v>1803</v>
      </c>
      <c r="E633" s="113" t="s">
        <v>2932</v>
      </c>
      <c r="F633" s="109" t="s">
        <v>1839</v>
      </c>
      <c r="G633" s="113" t="s">
        <v>1834</v>
      </c>
      <c r="H633" s="113"/>
      <c r="I633" s="114" t="s">
        <v>1835</v>
      </c>
      <c r="J633" s="124"/>
    </row>
    <row r="634" spans="1:10" s="116" customFormat="1" ht="24.6" customHeight="1" x14ac:dyDescent="0.4">
      <c r="A634" s="107">
        <v>627</v>
      </c>
      <c r="B634" s="107" t="s">
        <v>1840</v>
      </c>
      <c r="C634" s="119" t="s">
        <v>2931</v>
      </c>
      <c r="D634" s="113" t="s">
        <v>1803</v>
      </c>
      <c r="E634" s="113" t="s">
        <v>2932</v>
      </c>
      <c r="F634" s="109" t="s">
        <v>1841</v>
      </c>
      <c r="G634" s="113" t="s">
        <v>1834</v>
      </c>
      <c r="H634" s="113"/>
      <c r="I634" s="114" t="s">
        <v>1835</v>
      </c>
      <c r="J634" s="124"/>
    </row>
    <row r="635" spans="1:10" s="116" customFormat="1" ht="24.6" customHeight="1" x14ac:dyDescent="0.4">
      <c r="A635" s="107">
        <v>628</v>
      </c>
      <c r="B635" s="107" t="s">
        <v>1842</v>
      </c>
      <c r="C635" s="119" t="s">
        <v>2931</v>
      </c>
      <c r="D635" s="113" t="s">
        <v>1803</v>
      </c>
      <c r="E635" s="113" t="s">
        <v>2932</v>
      </c>
      <c r="F635" s="109" t="s">
        <v>1843</v>
      </c>
      <c r="G635" s="113" t="s">
        <v>1844</v>
      </c>
      <c r="H635" s="113"/>
      <c r="I635" s="114" t="s">
        <v>1845</v>
      </c>
      <c r="J635" s="124"/>
    </row>
    <row r="636" spans="1:10" s="116" customFormat="1" ht="24.6" customHeight="1" x14ac:dyDescent="0.4">
      <c r="A636" s="107">
        <v>629</v>
      </c>
      <c r="B636" s="107" t="s">
        <v>1846</v>
      </c>
      <c r="C636" s="119" t="s">
        <v>2931</v>
      </c>
      <c r="D636" s="113" t="s">
        <v>1803</v>
      </c>
      <c r="E636" s="113" t="s">
        <v>2932</v>
      </c>
      <c r="F636" s="109" t="s">
        <v>1847</v>
      </c>
      <c r="G636" s="113" t="s">
        <v>1844</v>
      </c>
      <c r="H636" s="113"/>
      <c r="I636" s="114" t="s">
        <v>1845</v>
      </c>
      <c r="J636" s="124"/>
    </row>
    <row r="637" spans="1:10" s="116" customFormat="1" ht="24.6" customHeight="1" x14ac:dyDescent="0.4">
      <c r="A637" s="107">
        <v>630</v>
      </c>
      <c r="B637" s="107" t="s">
        <v>1848</v>
      </c>
      <c r="C637" s="119" t="s">
        <v>2931</v>
      </c>
      <c r="D637" s="113" t="s">
        <v>1803</v>
      </c>
      <c r="E637" s="113" t="s">
        <v>2932</v>
      </c>
      <c r="F637" s="109" t="s">
        <v>1849</v>
      </c>
      <c r="G637" s="113" t="s">
        <v>1844</v>
      </c>
      <c r="H637" s="113"/>
      <c r="I637" s="114" t="s">
        <v>1845</v>
      </c>
      <c r="J637" s="124"/>
    </row>
    <row r="638" spans="1:10" s="116" customFormat="1" ht="24.6" customHeight="1" x14ac:dyDescent="0.4">
      <c r="A638" s="107">
        <v>631</v>
      </c>
      <c r="B638" s="107" t="s">
        <v>1850</v>
      </c>
      <c r="C638" s="119" t="s">
        <v>2931</v>
      </c>
      <c r="D638" s="113" t="s">
        <v>1803</v>
      </c>
      <c r="E638" s="113" t="s">
        <v>2932</v>
      </c>
      <c r="F638" s="109" t="s">
        <v>1851</v>
      </c>
      <c r="G638" s="113" t="s">
        <v>1844</v>
      </c>
      <c r="H638" s="113"/>
      <c r="I638" s="114" t="s">
        <v>1845</v>
      </c>
      <c r="J638" s="124"/>
    </row>
    <row r="639" spans="1:10" s="116" customFormat="1" ht="24.6" customHeight="1" x14ac:dyDescent="0.4">
      <c r="A639" s="107">
        <v>632</v>
      </c>
      <c r="B639" s="107" t="s">
        <v>1852</v>
      </c>
      <c r="C639" s="119" t="s">
        <v>2931</v>
      </c>
      <c r="D639" s="113" t="s">
        <v>1803</v>
      </c>
      <c r="E639" s="113" t="s">
        <v>2932</v>
      </c>
      <c r="F639" s="109" t="s">
        <v>1853</v>
      </c>
      <c r="G639" s="113" t="s">
        <v>1854</v>
      </c>
      <c r="H639" s="113"/>
      <c r="I639" s="114" t="s">
        <v>1855</v>
      </c>
      <c r="J639" s="124"/>
    </row>
    <row r="640" spans="1:10" s="116" customFormat="1" ht="24.6" customHeight="1" x14ac:dyDescent="0.4">
      <c r="A640" s="107">
        <v>633</v>
      </c>
      <c r="B640" s="107" t="s">
        <v>1856</v>
      </c>
      <c r="C640" s="119" t="s">
        <v>2931</v>
      </c>
      <c r="D640" s="113" t="s">
        <v>1803</v>
      </c>
      <c r="E640" s="113" t="s">
        <v>2932</v>
      </c>
      <c r="F640" s="109" t="s">
        <v>1857</v>
      </c>
      <c r="G640" s="113" t="s">
        <v>1854</v>
      </c>
      <c r="H640" s="113"/>
      <c r="I640" s="114" t="s">
        <v>1855</v>
      </c>
      <c r="J640" s="124"/>
    </row>
    <row r="641" spans="1:10" s="116" customFormat="1" ht="24.6" customHeight="1" x14ac:dyDescent="0.4">
      <c r="A641" s="107">
        <v>634</v>
      </c>
      <c r="B641" s="107" t="s">
        <v>1858</v>
      </c>
      <c r="C641" s="119" t="s">
        <v>2931</v>
      </c>
      <c r="D641" s="113" t="s">
        <v>1803</v>
      </c>
      <c r="E641" s="113" t="s">
        <v>2932</v>
      </c>
      <c r="F641" s="109" t="s">
        <v>1859</v>
      </c>
      <c r="G641" s="113" t="s">
        <v>1854</v>
      </c>
      <c r="H641" s="113"/>
      <c r="I641" s="114" t="s">
        <v>1855</v>
      </c>
      <c r="J641" s="124"/>
    </row>
    <row r="642" spans="1:10" s="116" customFormat="1" ht="24.6" customHeight="1" x14ac:dyDescent="0.4">
      <c r="A642" s="107">
        <v>635</v>
      </c>
      <c r="B642" s="107" t="s">
        <v>1860</v>
      </c>
      <c r="C642" s="119" t="s">
        <v>2931</v>
      </c>
      <c r="D642" s="113" t="s">
        <v>1803</v>
      </c>
      <c r="E642" s="113" t="s">
        <v>2932</v>
      </c>
      <c r="F642" s="109" t="s">
        <v>1861</v>
      </c>
      <c r="G642" s="113" t="s">
        <v>1854</v>
      </c>
      <c r="H642" s="113"/>
      <c r="I642" s="114" t="s">
        <v>1855</v>
      </c>
      <c r="J642" s="124"/>
    </row>
    <row r="643" spans="1:10" s="116" customFormat="1" ht="24.6" customHeight="1" x14ac:dyDescent="0.4">
      <c r="A643" s="107">
        <v>636</v>
      </c>
      <c r="B643" s="107" t="s">
        <v>1862</v>
      </c>
      <c r="C643" s="119" t="s">
        <v>2931</v>
      </c>
      <c r="D643" s="113" t="s">
        <v>1803</v>
      </c>
      <c r="E643" s="113" t="s">
        <v>2932</v>
      </c>
      <c r="F643" s="109" t="s">
        <v>1863</v>
      </c>
      <c r="G643" s="113" t="s">
        <v>1844</v>
      </c>
      <c r="H643" s="113"/>
      <c r="I643" s="114" t="s">
        <v>1864</v>
      </c>
      <c r="J643" s="124"/>
    </row>
    <row r="644" spans="1:10" s="116" customFormat="1" ht="24.6" customHeight="1" x14ac:dyDescent="0.4">
      <c r="A644" s="107">
        <v>637</v>
      </c>
      <c r="B644" s="107" t="s">
        <v>1865</v>
      </c>
      <c r="C644" s="119" t="s">
        <v>2931</v>
      </c>
      <c r="D644" s="113" t="s">
        <v>1803</v>
      </c>
      <c r="E644" s="113" t="s">
        <v>2932</v>
      </c>
      <c r="F644" s="109" t="s">
        <v>1866</v>
      </c>
      <c r="G644" s="113" t="s">
        <v>1844</v>
      </c>
      <c r="H644" s="113"/>
      <c r="I644" s="114" t="s">
        <v>1864</v>
      </c>
      <c r="J644" s="124"/>
    </row>
    <row r="645" spans="1:10" s="116" customFormat="1" ht="24.6" customHeight="1" x14ac:dyDescent="0.4">
      <c r="A645" s="107">
        <v>638</v>
      </c>
      <c r="B645" s="107" t="s">
        <v>1867</v>
      </c>
      <c r="C645" s="119" t="s">
        <v>2931</v>
      </c>
      <c r="D645" s="113" t="s">
        <v>1803</v>
      </c>
      <c r="E645" s="113" t="s">
        <v>2932</v>
      </c>
      <c r="F645" s="109" t="s">
        <v>1868</v>
      </c>
      <c r="G645" s="113" t="s">
        <v>1869</v>
      </c>
      <c r="H645" s="113"/>
      <c r="I645" s="114" t="s">
        <v>1870</v>
      </c>
      <c r="J645" s="124"/>
    </row>
    <row r="646" spans="1:10" s="116" customFormat="1" ht="24.6" customHeight="1" x14ac:dyDescent="0.4">
      <c r="A646" s="107">
        <v>639</v>
      </c>
      <c r="B646" s="107" t="s">
        <v>1871</v>
      </c>
      <c r="C646" s="119" t="s">
        <v>2931</v>
      </c>
      <c r="D646" s="113" t="s">
        <v>1803</v>
      </c>
      <c r="E646" s="113" t="s">
        <v>2932</v>
      </c>
      <c r="F646" s="109" t="s">
        <v>1872</v>
      </c>
      <c r="G646" s="113" t="s">
        <v>1869</v>
      </c>
      <c r="H646" s="113"/>
      <c r="I646" s="114" t="s">
        <v>1870</v>
      </c>
      <c r="J646" s="124"/>
    </row>
    <row r="647" spans="1:10" s="116" customFormat="1" ht="24.6" customHeight="1" x14ac:dyDescent="0.4">
      <c r="A647" s="107">
        <v>640</v>
      </c>
      <c r="B647" s="107" t="s">
        <v>1873</v>
      </c>
      <c r="C647" s="119" t="s">
        <v>2931</v>
      </c>
      <c r="D647" s="113" t="s">
        <v>1803</v>
      </c>
      <c r="E647" s="113" t="s">
        <v>2932</v>
      </c>
      <c r="F647" s="109" t="s">
        <v>1874</v>
      </c>
      <c r="G647" s="113" t="s">
        <v>1875</v>
      </c>
      <c r="H647" s="113"/>
      <c r="I647" s="114" t="s">
        <v>1876</v>
      </c>
      <c r="J647" s="124"/>
    </row>
    <row r="648" spans="1:10" s="116" customFormat="1" ht="24.6" customHeight="1" x14ac:dyDescent="0.4">
      <c r="A648" s="107">
        <v>641</v>
      </c>
      <c r="B648" s="107" t="s">
        <v>1877</v>
      </c>
      <c r="C648" s="119" t="s">
        <v>2931</v>
      </c>
      <c r="D648" s="113" t="s">
        <v>1803</v>
      </c>
      <c r="E648" s="113" t="s">
        <v>2932</v>
      </c>
      <c r="F648" s="109" t="s">
        <v>1878</v>
      </c>
      <c r="G648" s="113" t="s">
        <v>1875</v>
      </c>
      <c r="H648" s="113"/>
      <c r="I648" s="114" t="s">
        <v>1876</v>
      </c>
      <c r="J648" s="124"/>
    </row>
    <row r="649" spans="1:10" s="116" customFormat="1" ht="24.6" customHeight="1" x14ac:dyDescent="0.4">
      <c r="A649" s="107">
        <v>642</v>
      </c>
      <c r="B649" s="107" t="s">
        <v>1879</v>
      </c>
      <c r="C649" s="119" t="s">
        <v>2931</v>
      </c>
      <c r="D649" s="113" t="s">
        <v>1803</v>
      </c>
      <c r="E649" s="113" t="s">
        <v>2932</v>
      </c>
      <c r="F649" s="109" t="s">
        <v>1880</v>
      </c>
      <c r="G649" s="113" t="s">
        <v>1881</v>
      </c>
      <c r="H649" s="113"/>
      <c r="I649" s="114" t="s">
        <v>1882</v>
      </c>
      <c r="J649" s="124"/>
    </row>
    <row r="650" spans="1:10" s="116" customFormat="1" ht="24.6" customHeight="1" x14ac:dyDescent="0.4">
      <c r="A650" s="107">
        <v>643</v>
      </c>
      <c r="B650" s="107" t="s">
        <v>1883</v>
      </c>
      <c r="C650" s="119" t="s">
        <v>2931</v>
      </c>
      <c r="D650" s="113" t="s">
        <v>1803</v>
      </c>
      <c r="E650" s="113" t="s">
        <v>2932</v>
      </c>
      <c r="F650" s="109" t="s">
        <v>1884</v>
      </c>
      <c r="G650" s="113" t="s">
        <v>1881</v>
      </c>
      <c r="H650" s="113"/>
      <c r="I650" s="114" t="s">
        <v>1882</v>
      </c>
      <c r="J650" s="124"/>
    </row>
    <row r="651" spans="1:10" s="116" customFormat="1" ht="24.6" customHeight="1" x14ac:dyDescent="0.4">
      <c r="A651" s="107">
        <v>644</v>
      </c>
      <c r="B651" s="107" t="s">
        <v>1885</v>
      </c>
      <c r="C651" s="119" t="s">
        <v>2931</v>
      </c>
      <c r="D651" s="113" t="s">
        <v>1886</v>
      </c>
      <c r="E651" s="113" t="s">
        <v>2932</v>
      </c>
      <c r="F651" s="109" t="s">
        <v>1887</v>
      </c>
      <c r="G651" s="113" t="s">
        <v>1888</v>
      </c>
      <c r="H651" s="113"/>
      <c r="I651" s="114" t="s">
        <v>1810</v>
      </c>
      <c r="J651" s="124"/>
    </row>
    <row r="652" spans="1:10" s="116" customFormat="1" ht="24.6" customHeight="1" x14ac:dyDescent="0.4">
      <c r="A652" s="107">
        <v>645</v>
      </c>
      <c r="B652" s="107" t="s">
        <v>1889</v>
      </c>
      <c r="C652" s="119" t="s">
        <v>2931</v>
      </c>
      <c r="D652" s="113" t="s">
        <v>1886</v>
      </c>
      <c r="E652" s="113" t="s">
        <v>2932</v>
      </c>
      <c r="F652" s="109" t="s">
        <v>1890</v>
      </c>
      <c r="G652" s="113" t="s">
        <v>1888</v>
      </c>
      <c r="H652" s="113"/>
      <c r="I652" s="114" t="s">
        <v>1810</v>
      </c>
      <c r="J652" s="124"/>
    </row>
    <row r="653" spans="1:10" s="116" customFormat="1" ht="24.6" customHeight="1" x14ac:dyDescent="0.4">
      <c r="A653" s="107">
        <v>646</v>
      </c>
      <c r="B653" s="107" t="s">
        <v>1891</v>
      </c>
      <c r="C653" s="119" t="s">
        <v>2931</v>
      </c>
      <c r="D653" s="113" t="s">
        <v>1886</v>
      </c>
      <c r="E653" s="113" t="s">
        <v>2932</v>
      </c>
      <c r="F653" s="109" t="s">
        <v>1892</v>
      </c>
      <c r="G653" s="113" t="s">
        <v>1888</v>
      </c>
      <c r="H653" s="113"/>
      <c r="I653" s="114" t="s">
        <v>1810</v>
      </c>
      <c r="J653" s="124"/>
    </row>
    <row r="654" spans="1:10" s="116" customFormat="1" ht="24.6" customHeight="1" x14ac:dyDescent="0.4">
      <c r="A654" s="107">
        <v>647</v>
      </c>
      <c r="B654" s="107" t="s">
        <v>1893</v>
      </c>
      <c r="C654" s="119" t="s">
        <v>2931</v>
      </c>
      <c r="D654" s="113" t="s">
        <v>1886</v>
      </c>
      <c r="E654" s="113" t="s">
        <v>2932</v>
      </c>
      <c r="F654" s="109" t="s">
        <v>1894</v>
      </c>
      <c r="G654" s="113" t="s">
        <v>1888</v>
      </c>
      <c r="H654" s="113"/>
      <c r="I654" s="114" t="s">
        <v>1810</v>
      </c>
      <c r="J654" s="124"/>
    </row>
    <row r="655" spans="1:10" s="116" customFormat="1" ht="24.6" customHeight="1" x14ac:dyDescent="0.4">
      <c r="A655" s="107">
        <v>648</v>
      </c>
      <c r="B655" s="107" t="s">
        <v>1895</v>
      </c>
      <c r="C655" s="119" t="s">
        <v>2931</v>
      </c>
      <c r="D655" s="113" t="s">
        <v>1886</v>
      </c>
      <c r="E655" s="113" t="s">
        <v>2932</v>
      </c>
      <c r="F655" s="109" t="s">
        <v>1896</v>
      </c>
      <c r="G655" s="113" t="s">
        <v>1888</v>
      </c>
      <c r="H655" s="113"/>
      <c r="I655" s="114" t="s">
        <v>1816</v>
      </c>
      <c r="J655" s="124"/>
    </row>
    <row r="656" spans="1:10" s="116" customFormat="1" ht="24.6" customHeight="1" x14ac:dyDescent="0.4">
      <c r="A656" s="107">
        <v>649</v>
      </c>
      <c r="B656" s="107" t="s">
        <v>1897</v>
      </c>
      <c r="C656" s="119" t="s">
        <v>2931</v>
      </c>
      <c r="D656" s="113" t="s">
        <v>1886</v>
      </c>
      <c r="E656" s="113" t="s">
        <v>2932</v>
      </c>
      <c r="F656" s="109" t="s">
        <v>1898</v>
      </c>
      <c r="G656" s="113" t="s">
        <v>1888</v>
      </c>
      <c r="H656" s="113"/>
      <c r="I656" s="114" t="s">
        <v>1816</v>
      </c>
      <c r="J656" s="124"/>
    </row>
    <row r="657" spans="1:10" s="116" customFormat="1" ht="24.6" customHeight="1" x14ac:dyDescent="0.4">
      <c r="A657" s="107">
        <v>650</v>
      </c>
      <c r="B657" s="107" t="s">
        <v>1899</v>
      </c>
      <c r="C657" s="119" t="s">
        <v>2931</v>
      </c>
      <c r="D657" s="113" t="s">
        <v>1886</v>
      </c>
      <c r="E657" s="113" t="s">
        <v>2932</v>
      </c>
      <c r="F657" s="109" t="s">
        <v>1900</v>
      </c>
      <c r="G657" s="113" t="s">
        <v>1888</v>
      </c>
      <c r="H657" s="113"/>
      <c r="I657" s="114" t="s">
        <v>1816</v>
      </c>
      <c r="J657" s="124"/>
    </row>
    <row r="658" spans="1:10" s="116" customFormat="1" ht="24.6" customHeight="1" x14ac:dyDescent="0.4">
      <c r="A658" s="107">
        <v>651</v>
      </c>
      <c r="B658" s="107" t="s">
        <v>1901</v>
      </c>
      <c r="C658" s="119" t="s">
        <v>2931</v>
      </c>
      <c r="D658" s="113" t="s">
        <v>1886</v>
      </c>
      <c r="E658" s="113" t="s">
        <v>2932</v>
      </c>
      <c r="F658" s="109" t="s">
        <v>1902</v>
      </c>
      <c r="G658" s="113" t="s">
        <v>1888</v>
      </c>
      <c r="H658" s="113"/>
      <c r="I658" s="114" t="s">
        <v>1816</v>
      </c>
      <c r="J658" s="124"/>
    </row>
    <row r="659" spans="1:10" s="116" customFormat="1" ht="24.6" customHeight="1" x14ac:dyDescent="0.4">
      <c r="A659" s="107">
        <v>652</v>
      </c>
      <c r="B659" s="107" t="s">
        <v>1903</v>
      </c>
      <c r="C659" s="119" t="s">
        <v>2931</v>
      </c>
      <c r="D659" s="113" t="s">
        <v>1886</v>
      </c>
      <c r="E659" s="113" t="s">
        <v>2932</v>
      </c>
      <c r="F659" s="109" t="s">
        <v>1904</v>
      </c>
      <c r="G659" s="113" t="s">
        <v>1905</v>
      </c>
      <c r="H659" s="113"/>
      <c r="I659" s="114" t="s">
        <v>1870</v>
      </c>
      <c r="J659" s="124"/>
    </row>
    <row r="660" spans="1:10" s="116" customFormat="1" ht="24.6" customHeight="1" x14ac:dyDescent="0.4">
      <c r="A660" s="107">
        <v>653</v>
      </c>
      <c r="B660" s="107" t="s">
        <v>1906</v>
      </c>
      <c r="C660" s="119" t="s">
        <v>2931</v>
      </c>
      <c r="D660" s="113" t="s">
        <v>1886</v>
      </c>
      <c r="E660" s="113" t="s">
        <v>2932</v>
      </c>
      <c r="F660" s="109" t="s">
        <v>1907</v>
      </c>
      <c r="G660" s="113" t="s">
        <v>1905</v>
      </c>
      <c r="H660" s="113"/>
      <c r="I660" s="114" t="s">
        <v>1870</v>
      </c>
      <c r="J660" s="124"/>
    </row>
    <row r="661" spans="1:10" s="116" customFormat="1" ht="24.6" customHeight="1" x14ac:dyDescent="0.4">
      <c r="A661" s="107">
        <v>654</v>
      </c>
      <c r="B661" s="107" t="s">
        <v>1908</v>
      </c>
      <c r="C661" s="119" t="s">
        <v>2931</v>
      </c>
      <c r="D661" s="113" t="s">
        <v>1886</v>
      </c>
      <c r="E661" s="113" t="s">
        <v>2932</v>
      </c>
      <c r="F661" s="109" t="s">
        <v>1909</v>
      </c>
      <c r="G661" s="113" t="s">
        <v>1910</v>
      </c>
      <c r="H661" s="113"/>
      <c r="I661" s="114" t="s">
        <v>1882</v>
      </c>
      <c r="J661" s="124"/>
    </row>
    <row r="662" spans="1:10" s="116" customFormat="1" ht="24.6" customHeight="1" x14ac:dyDescent="0.4">
      <c r="A662" s="107">
        <v>655</v>
      </c>
      <c r="B662" s="107" t="s">
        <v>1911</v>
      </c>
      <c r="C662" s="119" t="s">
        <v>2931</v>
      </c>
      <c r="D662" s="113" t="s">
        <v>1886</v>
      </c>
      <c r="E662" s="113" t="s">
        <v>2932</v>
      </c>
      <c r="F662" s="109" t="s">
        <v>1912</v>
      </c>
      <c r="G662" s="113" t="s">
        <v>1910</v>
      </c>
      <c r="H662" s="113"/>
      <c r="I662" s="114" t="s">
        <v>1882</v>
      </c>
      <c r="J662" s="124"/>
    </row>
    <row r="663" spans="1:10" s="116" customFormat="1" ht="24.6" customHeight="1" x14ac:dyDescent="0.4">
      <c r="A663" s="107">
        <v>656</v>
      </c>
      <c r="B663" s="107" t="s">
        <v>1913</v>
      </c>
      <c r="C663" s="119" t="s">
        <v>2931</v>
      </c>
      <c r="D663" s="113" t="s">
        <v>1914</v>
      </c>
      <c r="E663" s="113" t="s">
        <v>2932</v>
      </c>
      <c r="F663" s="109" t="s">
        <v>1915</v>
      </c>
      <c r="G663" s="113" t="s">
        <v>1916</v>
      </c>
      <c r="H663" s="113"/>
      <c r="I663" s="114" t="s">
        <v>1835</v>
      </c>
      <c r="J663" s="124"/>
    </row>
    <row r="664" spans="1:10" s="116" customFormat="1" ht="24.6" customHeight="1" x14ac:dyDescent="0.4">
      <c r="A664" s="107">
        <v>657</v>
      </c>
      <c r="B664" s="107" t="s">
        <v>1917</v>
      </c>
      <c r="C664" s="119" t="s">
        <v>2931</v>
      </c>
      <c r="D664" s="113" t="s">
        <v>1914</v>
      </c>
      <c r="E664" s="113" t="s">
        <v>2932</v>
      </c>
      <c r="F664" s="109" t="s">
        <v>1918</v>
      </c>
      <c r="G664" s="113" t="s">
        <v>1916</v>
      </c>
      <c r="H664" s="113"/>
      <c r="I664" s="114" t="s">
        <v>1835</v>
      </c>
      <c r="J664" s="124"/>
    </row>
    <row r="665" spans="1:10" s="116" customFormat="1" ht="24.6" customHeight="1" x14ac:dyDescent="0.4">
      <c r="A665" s="107">
        <v>658</v>
      </c>
      <c r="B665" s="107" t="s">
        <v>1919</v>
      </c>
      <c r="C665" s="119" t="s">
        <v>2931</v>
      </c>
      <c r="D665" s="113" t="s">
        <v>1914</v>
      </c>
      <c r="E665" s="113" t="s">
        <v>2932</v>
      </c>
      <c r="F665" s="109" t="s">
        <v>1920</v>
      </c>
      <c r="G665" s="113" t="s">
        <v>1921</v>
      </c>
      <c r="H665" s="113"/>
      <c r="I665" s="114" t="s">
        <v>1855</v>
      </c>
      <c r="J665" s="124"/>
    </row>
    <row r="666" spans="1:10" s="116" customFormat="1" ht="24.6" customHeight="1" x14ac:dyDescent="0.4">
      <c r="A666" s="107">
        <v>659</v>
      </c>
      <c r="B666" s="107" t="s">
        <v>1922</v>
      </c>
      <c r="C666" s="119" t="s">
        <v>2931</v>
      </c>
      <c r="D666" s="113" t="s">
        <v>1914</v>
      </c>
      <c r="E666" s="113" t="s">
        <v>2932</v>
      </c>
      <c r="F666" s="109" t="s">
        <v>1923</v>
      </c>
      <c r="G666" s="113" t="s">
        <v>1921</v>
      </c>
      <c r="H666" s="113"/>
      <c r="I666" s="114" t="s">
        <v>1855</v>
      </c>
      <c r="J666" s="124"/>
    </row>
    <row r="667" spans="1:10" s="116" customFormat="1" ht="24.6" customHeight="1" x14ac:dyDescent="0.4">
      <c r="A667" s="107">
        <v>660</v>
      </c>
      <c r="B667" s="107" t="s">
        <v>1924</v>
      </c>
      <c r="C667" s="119" t="s">
        <v>2931</v>
      </c>
      <c r="D667" s="113" t="s">
        <v>1914</v>
      </c>
      <c r="E667" s="113" t="s">
        <v>2932</v>
      </c>
      <c r="F667" s="109" t="s">
        <v>1925</v>
      </c>
      <c r="G667" s="113" t="s">
        <v>1869</v>
      </c>
      <c r="H667" s="113"/>
      <c r="I667" s="114" t="s">
        <v>1864</v>
      </c>
      <c r="J667" s="124"/>
    </row>
    <row r="668" spans="1:10" s="116" customFormat="1" ht="24.6" customHeight="1" x14ac:dyDescent="0.4">
      <c r="A668" s="107">
        <v>661</v>
      </c>
      <c r="B668" s="107" t="s">
        <v>1926</v>
      </c>
      <c r="C668" s="119" t="s">
        <v>2931</v>
      </c>
      <c r="D668" s="113" t="s">
        <v>1914</v>
      </c>
      <c r="E668" s="113" t="s">
        <v>2932</v>
      </c>
      <c r="F668" s="109" t="s">
        <v>1927</v>
      </c>
      <c r="G668" s="113" t="s">
        <v>1869</v>
      </c>
      <c r="H668" s="113"/>
      <c r="I668" s="114" t="s">
        <v>1864</v>
      </c>
      <c r="J668" s="124"/>
    </row>
    <row r="669" spans="1:10" s="116" customFormat="1" ht="24.6" customHeight="1" x14ac:dyDescent="0.4">
      <c r="A669" s="107">
        <v>662</v>
      </c>
      <c r="B669" s="107" t="s">
        <v>1928</v>
      </c>
      <c r="C669" s="119" t="s">
        <v>2931</v>
      </c>
      <c r="D669" s="113" t="s">
        <v>1929</v>
      </c>
      <c r="E669" s="113" t="s">
        <v>2932</v>
      </c>
      <c r="F669" s="109" t="s">
        <v>1930</v>
      </c>
      <c r="G669" s="113" t="s">
        <v>1888</v>
      </c>
      <c r="H669" s="113"/>
      <c r="I669" s="114" t="s">
        <v>1864</v>
      </c>
      <c r="J669" s="124"/>
    </row>
    <row r="670" spans="1:10" s="116" customFormat="1" ht="24.6" customHeight="1" x14ac:dyDescent="0.4">
      <c r="A670" s="107">
        <v>663</v>
      </c>
      <c r="B670" s="107" t="s">
        <v>1931</v>
      </c>
      <c r="C670" s="119" t="s">
        <v>2931</v>
      </c>
      <c r="D670" s="113" t="s">
        <v>1929</v>
      </c>
      <c r="E670" s="113" t="s">
        <v>2932</v>
      </c>
      <c r="F670" s="109" t="s">
        <v>1932</v>
      </c>
      <c r="G670" s="113" t="s">
        <v>1888</v>
      </c>
      <c r="H670" s="113"/>
      <c r="I670" s="114" t="s">
        <v>1864</v>
      </c>
      <c r="J670" s="124"/>
    </row>
    <row r="671" spans="1:10" s="116" customFormat="1" ht="24.6" customHeight="1" x14ac:dyDescent="0.4">
      <c r="A671" s="107">
        <v>664</v>
      </c>
      <c r="B671" s="107" t="s">
        <v>1933</v>
      </c>
      <c r="C671" s="119" t="s">
        <v>2931</v>
      </c>
      <c r="D671" s="113" t="s">
        <v>1929</v>
      </c>
      <c r="E671" s="113" t="s">
        <v>2932</v>
      </c>
      <c r="F671" s="109" t="s">
        <v>1934</v>
      </c>
      <c r="G671" s="113" t="s">
        <v>1935</v>
      </c>
      <c r="H671" s="113"/>
      <c r="I671" s="114" t="s">
        <v>1870</v>
      </c>
      <c r="J671" s="124"/>
    </row>
    <row r="672" spans="1:10" s="116" customFormat="1" ht="24.6" customHeight="1" x14ac:dyDescent="0.4">
      <c r="A672" s="107">
        <v>665</v>
      </c>
      <c r="B672" s="107" t="s">
        <v>1936</v>
      </c>
      <c r="C672" s="119" t="s">
        <v>2931</v>
      </c>
      <c r="D672" s="113" t="s">
        <v>1929</v>
      </c>
      <c r="E672" s="113" t="s">
        <v>2932</v>
      </c>
      <c r="F672" s="109" t="s">
        <v>1937</v>
      </c>
      <c r="G672" s="113" t="s">
        <v>1935</v>
      </c>
      <c r="H672" s="113"/>
      <c r="I672" s="114" t="s">
        <v>1870</v>
      </c>
      <c r="J672" s="124"/>
    </row>
    <row r="673" spans="1:10" s="116" customFormat="1" ht="24.6" customHeight="1" x14ac:dyDescent="0.4">
      <c r="A673" s="107">
        <v>666</v>
      </c>
      <c r="B673" s="107" t="s">
        <v>1938</v>
      </c>
      <c r="C673" s="119" t="s">
        <v>2931</v>
      </c>
      <c r="D673" s="113" t="s">
        <v>1929</v>
      </c>
      <c r="E673" s="113" t="s">
        <v>2932</v>
      </c>
      <c r="F673" s="109" t="s">
        <v>1939</v>
      </c>
      <c r="G673" s="113" t="s">
        <v>1940</v>
      </c>
      <c r="H673" s="113"/>
      <c r="I673" s="114" t="s">
        <v>1876</v>
      </c>
      <c r="J673" s="124"/>
    </row>
    <row r="674" spans="1:10" s="116" customFormat="1" ht="24.6" customHeight="1" x14ac:dyDescent="0.4">
      <c r="A674" s="107">
        <v>667</v>
      </c>
      <c r="B674" s="107" t="s">
        <v>1941</v>
      </c>
      <c r="C674" s="119" t="s">
        <v>2931</v>
      </c>
      <c r="D674" s="113" t="s">
        <v>1929</v>
      </c>
      <c r="E674" s="113" t="s">
        <v>2932</v>
      </c>
      <c r="F674" s="109" t="s">
        <v>1942</v>
      </c>
      <c r="G674" s="113" t="s">
        <v>1940</v>
      </c>
      <c r="H674" s="113"/>
      <c r="I674" s="114" t="s">
        <v>1876</v>
      </c>
      <c r="J674" s="124"/>
    </row>
    <row r="675" spans="1:10" s="116" customFormat="1" ht="24.6" customHeight="1" x14ac:dyDescent="0.4">
      <c r="A675" s="107">
        <v>668</v>
      </c>
      <c r="B675" s="107" t="s">
        <v>1943</v>
      </c>
      <c r="C675" s="119" t="s">
        <v>2931</v>
      </c>
      <c r="D675" s="113" t="s">
        <v>1929</v>
      </c>
      <c r="E675" s="113" t="s">
        <v>2932</v>
      </c>
      <c r="F675" s="109" t="s">
        <v>1944</v>
      </c>
      <c r="G675" s="113" t="s">
        <v>1888</v>
      </c>
      <c r="H675" s="113"/>
      <c r="I675" s="114">
        <v>10</v>
      </c>
      <c r="J675" s="124"/>
    </row>
    <row r="676" spans="1:10" s="116" customFormat="1" ht="24.6" customHeight="1" x14ac:dyDescent="0.4">
      <c r="A676" s="107">
        <v>669</v>
      </c>
      <c r="B676" s="107" t="s">
        <v>1945</v>
      </c>
      <c r="C676" s="119" t="s">
        <v>2931</v>
      </c>
      <c r="D676" s="113" t="s">
        <v>1929</v>
      </c>
      <c r="E676" s="113" t="s">
        <v>2932</v>
      </c>
      <c r="F676" s="109" t="s">
        <v>1946</v>
      </c>
      <c r="G676" s="113" t="s">
        <v>1935</v>
      </c>
      <c r="H676" s="113"/>
      <c r="I676" s="114">
        <v>12.5</v>
      </c>
      <c r="J676" s="124"/>
    </row>
    <row r="677" spans="1:10" s="116" customFormat="1" ht="24.6" customHeight="1" x14ac:dyDescent="0.4">
      <c r="A677" s="107">
        <v>670</v>
      </c>
      <c r="B677" s="107" t="s">
        <v>1947</v>
      </c>
      <c r="C677" s="119" t="s">
        <v>2931</v>
      </c>
      <c r="D677" s="113" t="s">
        <v>1929</v>
      </c>
      <c r="E677" s="113" t="s">
        <v>2932</v>
      </c>
      <c r="F677" s="109" t="s">
        <v>1948</v>
      </c>
      <c r="G677" s="113" t="s">
        <v>1940</v>
      </c>
      <c r="H677" s="113"/>
      <c r="I677" s="114">
        <v>14</v>
      </c>
      <c r="J677" s="124"/>
    </row>
    <row r="678" spans="1:10" s="116" customFormat="1" ht="24.6" customHeight="1" x14ac:dyDescent="0.4">
      <c r="A678" s="107">
        <v>671</v>
      </c>
      <c r="B678" s="107" t="s">
        <v>1949</v>
      </c>
      <c r="C678" s="119" t="s">
        <v>2931</v>
      </c>
      <c r="D678" s="113" t="s">
        <v>1950</v>
      </c>
      <c r="E678" s="113" t="s">
        <v>2933</v>
      </c>
      <c r="F678" s="109" t="s">
        <v>1951</v>
      </c>
      <c r="G678" s="113"/>
      <c r="H678" s="113">
        <v>6.8</v>
      </c>
      <c r="I678" s="114">
        <v>11.2</v>
      </c>
      <c r="J678" s="124"/>
    </row>
    <row r="679" spans="1:10" s="116" customFormat="1" ht="24.6" customHeight="1" x14ac:dyDescent="0.4">
      <c r="A679" s="107">
        <v>672</v>
      </c>
      <c r="B679" s="107" t="s">
        <v>1952</v>
      </c>
      <c r="C679" s="119" t="s">
        <v>2931</v>
      </c>
      <c r="D679" s="113" t="s">
        <v>1950</v>
      </c>
      <c r="E679" s="113" t="s">
        <v>2933</v>
      </c>
      <c r="F679" s="109" t="s">
        <v>1953</v>
      </c>
      <c r="G679" s="113"/>
      <c r="H679" s="113">
        <v>6.8</v>
      </c>
      <c r="I679" s="114">
        <v>11.2</v>
      </c>
      <c r="J679" s="124"/>
    </row>
    <row r="680" spans="1:10" s="116" customFormat="1" ht="24.6" customHeight="1" x14ac:dyDescent="0.4">
      <c r="A680" s="107">
        <v>673</v>
      </c>
      <c r="B680" s="107" t="s">
        <v>1954</v>
      </c>
      <c r="C680" s="119" t="s">
        <v>2931</v>
      </c>
      <c r="D680" s="113" t="s">
        <v>1950</v>
      </c>
      <c r="E680" s="113" t="s">
        <v>2933</v>
      </c>
      <c r="F680" s="109" t="s">
        <v>1955</v>
      </c>
      <c r="G680" s="113"/>
      <c r="H680" s="113">
        <v>6.8</v>
      </c>
      <c r="I680" s="114">
        <v>11.2</v>
      </c>
      <c r="J680" s="124"/>
    </row>
    <row r="681" spans="1:10" s="116" customFormat="1" ht="24.6" customHeight="1" x14ac:dyDescent="0.4">
      <c r="A681" s="107">
        <v>674</v>
      </c>
      <c r="B681" s="107" t="s">
        <v>1956</v>
      </c>
      <c r="C681" s="119" t="s">
        <v>2931</v>
      </c>
      <c r="D681" s="113" t="s">
        <v>1950</v>
      </c>
      <c r="E681" s="113" t="s">
        <v>2933</v>
      </c>
      <c r="F681" s="109" t="s">
        <v>1957</v>
      </c>
      <c r="G681" s="113"/>
      <c r="H681" s="113">
        <v>6.7</v>
      </c>
      <c r="I681" s="114">
        <v>14</v>
      </c>
      <c r="J681" s="124"/>
    </row>
    <row r="682" spans="1:10" s="116" customFormat="1" ht="24.6" customHeight="1" x14ac:dyDescent="0.4">
      <c r="A682" s="107">
        <v>675</v>
      </c>
      <c r="B682" s="107" t="s">
        <v>1958</v>
      </c>
      <c r="C682" s="119" t="s">
        <v>2931</v>
      </c>
      <c r="D682" s="113" t="s">
        <v>1950</v>
      </c>
      <c r="E682" s="113" t="s">
        <v>2933</v>
      </c>
      <c r="F682" s="109" t="s">
        <v>1959</v>
      </c>
      <c r="G682" s="113"/>
      <c r="H682" s="113">
        <v>6.7</v>
      </c>
      <c r="I682" s="114">
        <v>14</v>
      </c>
      <c r="J682" s="124"/>
    </row>
    <row r="683" spans="1:10" s="116" customFormat="1" ht="24.6" customHeight="1" x14ac:dyDescent="0.4">
      <c r="A683" s="107">
        <v>676</v>
      </c>
      <c r="B683" s="107" t="s">
        <v>1960</v>
      </c>
      <c r="C683" s="119" t="s">
        <v>2931</v>
      </c>
      <c r="D683" s="113" t="s">
        <v>1950</v>
      </c>
      <c r="E683" s="113" t="s">
        <v>2933</v>
      </c>
      <c r="F683" s="109" t="s">
        <v>1961</v>
      </c>
      <c r="G683" s="113"/>
      <c r="H683" s="113">
        <v>6.7</v>
      </c>
      <c r="I683" s="114">
        <v>14</v>
      </c>
      <c r="J683" s="124"/>
    </row>
    <row r="684" spans="1:10" s="116" customFormat="1" ht="24.6" customHeight="1" x14ac:dyDescent="0.4">
      <c r="A684" s="107">
        <v>677</v>
      </c>
      <c r="B684" s="107" t="s">
        <v>1962</v>
      </c>
      <c r="C684" s="119" t="s">
        <v>2931</v>
      </c>
      <c r="D684" s="113" t="s">
        <v>1950</v>
      </c>
      <c r="E684" s="113" t="s">
        <v>2933</v>
      </c>
      <c r="F684" s="109" t="s">
        <v>1963</v>
      </c>
      <c r="G684" s="113"/>
      <c r="H684" s="113">
        <v>6.7</v>
      </c>
      <c r="I684" s="114">
        <v>16</v>
      </c>
      <c r="J684" s="124"/>
    </row>
    <row r="685" spans="1:10" s="116" customFormat="1" ht="24.6" customHeight="1" x14ac:dyDescent="0.4">
      <c r="A685" s="107">
        <v>678</v>
      </c>
      <c r="B685" s="107" t="s">
        <v>1964</v>
      </c>
      <c r="C685" s="119" t="s">
        <v>2931</v>
      </c>
      <c r="D685" s="113" t="s">
        <v>1950</v>
      </c>
      <c r="E685" s="113" t="s">
        <v>2933</v>
      </c>
      <c r="F685" s="109" t="s">
        <v>1965</v>
      </c>
      <c r="G685" s="113"/>
      <c r="H685" s="113">
        <v>6.7</v>
      </c>
      <c r="I685" s="114">
        <v>16</v>
      </c>
      <c r="J685" s="124"/>
    </row>
    <row r="686" spans="1:10" s="116" customFormat="1" ht="24.6" customHeight="1" x14ac:dyDescent="0.4">
      <c r="A686" s="107">
        <v>679</v>
      </c>
      <c r="B686" s="107" t="s">
        <v>1966</v>
      </c>
      <c r="C686" s="119" t="s">
        <v>2931</v>
      </c>
      <c r="D686" s="113" t="s">
        <v>1950</v>
      </c>
      <c r="E686" s="113" t="s">
        <v>2933</v>
      </c>
      <c r="F686" s="109" t="s">
        <v>1967</v>
      </c>
      <c r="G686" s="113"/>
      <c r="H686" s="113">
        <v>6.7</v>
      </c>
      <c r="I686" s="114">
        <v>16</v>
      </c>
      <c r="J686" s="124"/>
    </row>
    <row r="687" spans="1:10" s="116" customFormat="1" ht="24.6" customHeight="1" x14ac:dyDescent="0.4">
      <c r="A687" s="107">
        <v>680</v>
      </c>
      <c r="B687" s="107" t="s">
        <v>1968</v>
      </c>
      <c r="C687" s="119" t="s">
        <v>2931</v>
      </c>
      <c r="D687" s="113" t="s">
        <v>1950</v>
      </c>
      <c r="E687" s="113" t="s">
        <v>2933</v>
      </c>
      <c r="F687" s="109" t="s">
        <v>1969</v>
      </c>
      <c r="G687" s="113"/>
      <c r="H687" s="113">
        <v>6.6</v>
      </c>
      <c r="I687" s="114">
        <v>22.4</v>
      </c>
      <c r="J687" s="124"/>
    </row>
    <row r="688" spans="1:10" s="116" customFormat="1" ht="24.6" customHeight="1" x14ac:dyDescent="0.4">
      <c r="A688" s="107">
        <v>681</v>
      </c>
      <c r="B688" s="107" t="s">
        <v>1970</v>
      </c>
      <c r="C688" s="119" t="s">
        <v>2931</v>
      </c>
      <c r="D688" s="113" t="s">
        <v>1950</v>
      </c>
      <c r="E688" s="113" t="s">
        <v>2933</v>
      </c>
      <c r="F688" s="109" t="s">
        <v>1971</v>
      </c>
      <c r="G688" s="113"/>
      <c r="H688" s="113">
        <v>6.6</v>
      </c>
      <c r="I688" s="114">
        <v>22.4</v>
      </c>
      <c r="J688" s="124"/>
    </row>
    <row r="689" spans="1:10" s="116" customFormat="1" ht="24.6" customHeight="1" x14ac:dyDescent="0.4">
      <c r="A689" s="107">
        <v>682</v>
      </c>
      <c r="B689" s="107" t="s">
        <v>1972</v>
      </c>
      <c r="C689" s="119" t="s">
        <v>2931</v>
      </c>
      <c r="D689" s="113" t="s">
        <v>1950</v>
      </c>
      <c r="E689" s="113" t="s">
        <v>2933</v>
      </c>
      <c r="F689" s="109" t="s">
        <v>1973</v>
      </c>
      <c r="G689" s="113"/>
      <c r="H689" s="113">
        <v>6.6</v>
      </c>
      <c r="I689" s="114">
        <v>22.4</v>
      </c>
      <c r="J689" s="124"/>
    </row>
    <row r="690" spans="1:10" s="116" customFormat="1" ht="24.6" customHeight="1" x14ac:dyDescent="0.4">
      <c r="A690" s="107">
        <v>683</v>
      </c>
      <c r="B690" s="107" t="s">
        <v>1974</v>
      </c>
      <c r="C690" s="119" t="s">
        <v>2931</v>
      </c>
      <c r="D690" s="113" t="s">
        <v>1950</v>
      </c>
      <c r="E690" s="113" t="s">
        <v>2933</v>
      </c>
      <c r="F690" s="109" t="s">
        <v>1975</v>
      </c>
      <c r="G690" s="113"/>
      <c r="H690" s="113">
        <v>6.3</v>
      </c>
      <c r="I690" s="114">
        <v>28</v>
      </c>
      <c r="J690" s="124"/>
    </row>
    <row r="691" spans="1:10" s="116" customFormat="1" ht="24.6" customHeight="1" x14ac:dyDescent="0.4">
      <c r="A691" s="107">
        <v>684</v>
      </c>
      <c r="B691" s="107" t="s">
        <v>1976</v>
      </c>
      <c r="C691" s="119" t="s">
        <v>2931</v>
      </c>
      <c r="D691" s="113" t="s">
        <v>1950</v>
      </c>
      <c r="E691" s="113" t="s">
        <v>2933</v>
      </c>
      <c r="F691" s="109" t="s">
        <v>1977</v>
      </c>
      <c r="G691" s="113"/>
      <c r="H691" s="113">
        <v>6.3</v>
      </c>
      <c r="I691" s="114">
        <v>28</v>
      </c>
      <c r="J691" s="124"/>
    </row>
    <row r="692" spans="1:10" s="116" customFormat="1" ht="24.6" customHeight="1" x14ac:dyDescent="0.4">
      <c r="A692" s="107">
        <v>685</v>
      </c>
      <c r="B692" s="107" t="s">
        <v>1978</v>
      </c>
      <c r="C692" s="119" t="s">
        <v>2931</v>
      </c>
      <c r="D692" s="113" t="s">
        <v>1950</v>
      </c>
      <c r="E692" s="113" t="s">
        <v>2933</v>
      </c>
      <c r="F692" s="109" t="s">
        <v>1979</v>
      </c>
      <c r="G692" s="113"/>
      <c r="H692" s="113">
        <v>6.3</v>
      </c>
      <c r="I692" s="114">
        <v>28</v>
      </c>
      <c r="J692" s="124"/>
    </row>
    <row r="693" spans="1:10" s="116" customFormat="1" ht="24.6" customHeight="1" x14ac:dyDescent="0.4">
      <c r="A693" s="107">
        <v>686</v>
      </c>
      <c r="B693" s="107" t="s">
        <v>1980</v>
      </c>
      <c r="C693" s="119" t="s">
        <v>2931</v>
      </c>
      <c r="D693" s="113" t="s">
        <v>1950</v>
      </c>
      <c r="E693" s="113" t="s">
        <v>2933</v>
      </c>
      <c r="F693" s="109" t="s">
        <v>1981</v>
      </c>
      <c r="G693" s="113"/>
      <c r="H693" s="113">
        <v>6.5</v>
      </c>
      <c r="I693" s="114">
        <v>33.5</v>
      </c>
      <c r="J693" s="124"/>
    </row>
    <row r="694" spans="1:10" s="116" customFormat="1" ht="24.6" customHeight="1" x14ac:dyDescent="0.4">
      <c r="A694" s="107">
        <v>687</v>
      </c>
      <c r="B694" s="107" t="s">
        <v>1982</v>
      </c>
      <c r="C694" s="119" t="s">
        <v>2931</v>
      </c>
      <c r="D694" s="113" t="s">
        <v>1950</v>
      </c>
      <c r="E694" s="113" t="s">
        <v>2933</v>
      </c>
      <c r="F694" s="109" t="s">
        <v>1983</v>
      </c>
      <c r="G694" s="113"/>
      <c r="H694" s="113">
        <v>6.5</v>
      </c>
      <c r="I694" s="114">
        <v>33.5</v>
      </c>
      <c r="J694" s="124"/>
    </row>
    <row r="695" spans="1:10" s="116" customFormat="1" ht="24.6" customHeight="1" x14ac:dyDescent="0.4">
      <c r="A695" s="107">
        <v>688</v>
      </c>
      <c r="B695" s="107" t="s">
        <v>1984</v>
      </c>
      <c r="C695" s="119" t="s">
        <v>2931</v>
      </c>
      <c r="D695" s="113" t="s">
        <v>1950</v>
      </c>
      <c r="E695" s="113" t="s">
        <v>2933</v>
      </c>
      <c r="F695" s="109" t="s">
        <v>1985</v>
      </c>
      <c r="G695" s="113"/>
      <c r="H695" s="113">
        <v>6.5</v>
      </c>
      <c r="I695" s="114">
        <v>33.5</v>
      </c>
      <c r="J695" s="124"/>
    </row>
    <row r="696" spans="1:10" s="116" customFormat="1" ht="24.6" customHeight="1" x14ac:dyDescent="0.4">
      <c r="A696" s="107">
        <v>689</v>
      </c>
      <c r="B696" s="107" t="s">
        <v>1986</v>
      </c>
      <c r="C696" s="119" t="s">
        <v>2931</v>
      </c>
      <c r="D696" s="113" t="s">
        <v>1950</v>
      </c>
      <c r="E696" s="113" t="s">
        <v>2933</v>
      </c>
      <c r="F696" s="109" t="s">
        <v>1987</v>
      </c>
      <c r="G696" s="113"/>
      <c r="H696" s="113">
        <v>6.7</v>
      </c>
      <c r="I696" s="114">
        <v>40</v>
      </c>
      <c r="J696" s="124"/>
    </row>
    <row r="697" spans="1:10" s="116" customFormat="1" ht="24.6" customHeight="1" x14ac:dyDescent="0.4">
      <c r="A697" s="107">
        <v>690</v>
      </c>
      <c r="B697" s="107" t="s">
        <v>1988</v>
      </c>
      <c r="C697" s="119" t="s">
        <v>2931</v>
      </c>
      <c r="D697" s="113" t="s">
        <v>1950</v>
      </c>
      <c r="E697" s="113" t="s">
        <v>2933</v>
      </c>
      <c r="F697" s="109" t="s">
        <v>1989</v>
      </c>
      <c r="G697" s="113"/>
      <c r="H697" s="113">
        <v>6.7</v>
      </c>
      <c r="I697" s="114">
        <v>40</v>
      </c>
      <c r="J697" s="124"/>
    </row>
    <row r="698" spans="1:10" s="116" customFormat="1" ht="24.6" customHeight="1" x14ac:dyDescent="0.4">
      <c r="A698" s="107">
        <v>691</v>
      </c>
      <c r="B698" s="107" t="s">
        <v>1990</v>
      </c>
      <c r="C698" s="119" t="s">
        <v>2931</v>
      </c>
      <c r="D698" s="113" t="s">
        <v>1950</v>
      </c>
      <c r="E698" s="113" t="s">
        <v>2933</v>
      </c>
      <c r="F698" s="109" t="s">
        <v>1991</v>
      </c>
      <c r="G698" s="113"/>
      <c r="H698" s="113">
        <v>6.7</v>
      </c>
      <c r="I698" s="114">
        <v>40</v>
      </c>
      <c r="J698" s="124"/>
    </row>
    <row r="699" spans="1:10" s="116" customFormat="1" ht="24.6" customHeight="1" x14ac:dyDescent="0.4">
      <c r="A699" s="107">
        <v>692</v>
      </c>
      <c r="B699" s="107" t="s">
        <v>1992</v>
      </c>
      <c r="C699" s="119" t="s">
        <v>2931</v>
      </c>
      <c r="D699" s="113" t="s">
        <v>1950</v>
      </c>
      <c r="E699" s="113" t="s">
        <v>2933</v>
      </c>
      <c r="F699" s="109" t="s">
        <v>1993</v>
      </c>
      <c r="G699" s="113"/>
      <c r="H699" s="113">
        <v>6.5</v>
      </c>
      <c r="I699" s="114">
        <v>45</v>
      </c>
      <c r="J699" s="124"/>
    </row>
    <row r="700" spans="1:10" s="116" customFormat="1" ht="24.6" customHeight="1" x14ac:dyDescent="0.4">
      <c r="A700" s="107">
        <v>693</v>
      </c>
      <c r="B700" s="107" t="s">
        <v>1994</v>
      </c>
      <c r="C700" s="119" t="s">
        <v>2931</v>
      </c>
      <c r="D700" s="113" t="s">
        <v>1950</v>
      </c>
      <c r="E700" s="113" t="s">
        <v>2933</v>
      </c>
      <c r="F700" s="109" t="s">
        <v>1995</v>
      </c>
      <c r="G700" s="113"/>
      <c r="H700" s="113">
        <v>6.5</v>
      </c>
      <c r="I700" s="114">
        <v>45</v>
      </c>
      <c r="J700" s="124"/>
    </row>
    <row r="701" spans="1:10" s="116" customFormat="1" ht="24.6" customHeight="1" x14ac:dyDescent="0.4">
      <c r="A701" s="107">
        <v>694</v>
      </c>
      <c r="B701" s="107" t="s">
        <v>1996</v>
      </c>
      <c r="C701" s="119" t="s">
        <v>2931</v>
      </c>
      <c r="D701" s="113" t="s">
        <v>1950</v>
      </c>
      <c r="E701" s="113" t="s">
        <v>2933</v>
      </c>
      <c r="F701" s="109" t="s">
        <v>1997</v>
      </c>
      <c r="G701" s="113"/>
      <c r="H701" s="113">
        <v>6.5</v>
      </c>
      <c r="I701" s="114">
        <v>45</v>
      </c>
      <c r="J701" s="124"/>
    </row>
    <row r="702" spans="1:10" s="116" customFormat="1" ht="24.6" customHeight="1" x14ac:dyDescent="0.4">
      <c r="A702" s="107">
        <v>695</v>
      </c>
      <c r="B702" s="107" t="s">
        <v>1998</v>
      </c>
      <c r="C702" s="119" t="s">
        <v>2931</v>
      </c>
      <c r="D702" s="113" t="s">
        <v>1950</v>
      </c>
      <c r="E702" s="113" t="s">
        <v>2933</v>
      </c>
      <c r="F702" s="109" t="s">
        <v>1999</v>
      </c>
      <c r="G702" s="113"/>
      <c r="H702" s="113">
        <v>6.2</v>
      </c>
      <c r="I702" s="114">
        <v>22.4</v>
      </c>
      <c r="J702" s="124"/>
    </row>
    <row r="703" spans="1:10" s="116" customFormat="1" ht="24.6" customHeight="1" x14ac:dyDescent="0.4">
      <c r="A703" s="107">
        <v>696</v>
      </c>
      <c r="B703" s="107" t="s">
        <v>2000</v>
      </c>
      <c r="C703" s="119" t="s">
        <v>2931</v>
      </c>
      <c r="D703" s="113" t="s">
        <v>1950</v>
      </c>
      <c r="E703" s="113" t="s">
        <v>2933</v>
      </c>
      <c r="F703" s="109" t="s">
        <v>2001</v>
      </c>
      <c r="G703" s="113"/>
      <c r="H703" s="113">
        <v>6.2</v>
      </c>
      <c r="I703" s="114">
        <v>22.4</v>
      </c>
      <c r="J703" s="124"/>
    </row>
    <row r="704" spans="1:10" s="116" customFormat="1" ht="24.6" customHeight="1" x14ac:dyDescent="0.4">
      <c r="A704" s="107">
        <v>697</v>
      </c>
      <c r="B704" s="107" t="s">
        <v>2002</v>
      </c>
      <c r="C704" s="119" t="s">
        <v>2931</v>
      </c>
      <c r="D704" s="113" t="s">
        <v>1950</v>
      </c>
      <c r="E704" s="113" t="s">
        <v>2933</v>
      </c>
      <c r="F704" s="109" t="s">
        <v>2003</v>
      </c>
      <c r="G704" s="113"/>
      <c r="H704" s="113">
        <v>6.2</v>
      </c>
      <c r="I704" s="114">
        <v>22.4</v>
      </c>
      <c r="J704" s="124"/>
    </row>
    <row r="705" spans="1:10" s="116" customFormat="1" ht="24.6" customHeight="1" x14ac:dyDescent="0.4">
      <c r="A705" s="107">
        <v>698</v>
      </c>
      <c r="B705" s="107" t="s">
        <v>2004</v>
      </c>
      <c r="C705" s="119" t="s">
        <v>2931</v>
      </c>
      <c r="D705" s="113" t="s">
        <v>1950</v>
      </c>
      <c r="E705" s="113" t="s">
        <v>2933</v>
      </c>
      <c r="F705" s="109" t="s">
        <v>2005</v>
      </c>
      <c r="G705" s="113"/>
      <c r="H705" s="113">
        <v>6.3</v>
      </c>
      <c r="I705" s="114">
        <v>33.5</v>
      </c>
      <c r="J705" s="124"/>
    </row>
    <row r="706" spans="1:10" s="116" customFormat="1" ht="24.6" customHeight="1" x14ac:dyDescent="0.4">
      <c r="A706" s="107">
        <v>699</v>
      </c>
      <c r="B706" s="107" t="s">
        <v>2006</v>
      </c>
      <c r="C706" s="119" t="s">
        <v>2931</v>
      </c>
      <c r="D706" s="113" t="s">
        <v>1950</v>
      </c>
      <c r="E706" s="113" t="s">
        <v>2933</v>
      </c>
      <c r="F706" s="109" t="s">
        <v>2007</v>
      </c>
      <c r="G706" s="113"/>
      <c r="H706" s="113">
        <v>6.3</v>
      </c>
      <c r="I706" s="114">
        <v>33.5</v>
      </c>
      <c r="J706" s="124"/>
    </row>
    <row r="707" spans="1:10" s="116" customFormat="1" ht="24.6" customHeight="1" x14ac:dyDescent="0.4">
      <c r="A707" s="107">
        <v>700</v>
      </c>
      <c r="B707" s="107" t="s">
        <v>2008</v>
      </c>
      <c r="C707" s="119" t="s">
        <v>2931</v>
      </c>
      <c r="D707" s="113" t="s">
        <v>1950</v>
      </c>
      <c r="E707" s="113" t="s">
        <v>2933</v>
      </c>
      <c r="F707" s="109" t="s">
        <v>2009</v>
      </c>
      <c r="G707" s="113"/>
      <c r="H707" s="113">
        <v>6.3</v>
      </c>
      <c r="I707" s="114">
        <v>33.5</v>
      </c>
      <c r="J707" s="124"/>
    </row>
    <row r="708" spans="1:10" s="116" customFormat="1" ht="24.6" customHeight="1" x14ac:dyDescent="0.4">
      <c r="A708" s="107">
        <v>701</v>
      </c>
      <c r="B708" s="107" t="s">
        <v>2010</v>
      </c>
      <c r="C708" s="119" t="s">
        <v>2931</v>
      </c>
      <c r="D708" s="113" t="s">
        <v>1950</v>
      </c>
      <c r="E708" s="113" t="s">
        <v>2933</v>
      </c>
      <c r="F708" s="109" t="s">
        <v>2011</v>
      </c>
      <c r="G708" s="113"/>
      <c r="H708" s="113">
        <v>6.2</v>
      </c>
      <c r="I708" s="114">
        <v>22.4</v>
      </c>
      <c r="J708" s="124"/>
    </row>
    <row r="709" spans="1:10" s="116" customFormat="1" ht="24.6" customHeight="1" x14ac:dyDescent="0.4">
      <c r="A709" s="107">
        <v>702</v>
      </c>
      <c r="B709" s="107" t="s">
        <v>2012</v>
      </c>
      <c r="C709" s="119" t="s">
        <v>2931</v>
      </c>
      <c r="D709" s="113" t="s">
        <v>1950</v>
      </c>
      <c r="E709" s="113" t="s">
        <v>2933</v>
      </c>
      <c r="F709" s="109" t="s">
        <v>2013</v>
      </c>
      <c r="G709" s="113"/>
      <c r="H709" s="113">
        <v>6.2</v>
      </c>
      <c r="I709" s="114">
        <v>22.4</v>
      </c>
      <c r="J709" s="124"/>
    </row>
    <row r="710" spans="1:10" s="116" customFormat="1" ht="24.6" customHeight="1" x14ac:dyDescent="0.4">
      <c r="A710" s="107">
        <v>703</v>
      </c>
      <c r="B710" s="107" t="s">
        <v>2014</v>
      </c>
      <c r="C710" s="119" t="s">
        <v>2931</v>
      </c>
      <c r="D710" s="113" t="s">
        <v>1950</v>
      </c>
      <c r="E710" s="113" t="s">
        <v>2933</v>
      </c>
      <c r="F710" s="109" t="s">
        <v>2015</v>
      </c>
      <c r="G710" s="113"/>
      <c r="H710" s="113">
        <v>6.2</v>
      </c>
      <c r="I710" s="114">
        <v>22.4</v>
      </c>
      <c r="J710" s="124"/>
    </row>
    <row r="711" spans="1:10" s="116" customFormat="1" ht="24.6" customHeight="1" x14ac:dyDescent="0.4">
      <c r="A711" s="107">
        <v>704</v>
      </c>
      <c r="B711" s="107" t="s">
        <v>2016</v>
      </c>
      <c r="C711" s="119" t="s">
        <v>2931</v>
      </c>
      <c r="D711" s="113" t="s">
        <v>1950</v>
      </c>
      <c r="E711" s="113" t="s">
        <v>2933</v>
      </c>
      <c r="F711" s="109" t="s">
        <v>2017</v>
      </c>
      <c r="G711" s="113"/>
      <c r="H711" s="113">
        <v>6.3</v>
      </c>
      <c r="I711" s="114">
        <v>33.5</v>
      </c>
      <c r="J711" s="124"/>
    </row>
    <row r="712" spans="1:10" s="116" customFormat="1" ht="24.6" customHeight="1" x14ac:dyDescent="0.4">
      <c r="A712" s="107">
        <v>705</v>
      </c>
      <c r="B712" s="107" t="s">
        <v>2018</v>
      </c>
      <c r="C712" s="119" t="s">
        <v>2931</v>
      </c>
      <c r="D712" s="113" t="s">
        <v>1950</v>
      </c>
      <c r="E712" s="113" t="s">
        <v>2933</v>
      </c>
      <c r="F712" s="109" t="s">
        <v>2019</v>
      </c>
      <c r="G712" s="113"/>
      <c r="H712" s="113">
        <v>6.3</v>
      </c>
      <c r="I712" s="114">
        <v>33.5</v>
      </c>
      <c r="J712" s="124"/>
    </row>
    <row r="713" spans="1:10" s="116" customFormat="1" ht="24.6" customHeight="1" x14ac:dyDescent="0.4">
      <c r="A713" s="107">
        <v>706</v>
      </c>
      <c r="B713" s="107" t="s">
        <v>2020</v>
      </c>
      <c r="C713" s="119" t="s">
        <v>2931</v>
      </c>
      <c r="D713" s="113" t="s">
        <v>1950</v>
      </c>
      <c r="E713" s="113" t="s">
        <v>2933</v>
      </c>
      <c r="F713" s="109" t="s">
        <v>2021</v>
      </c>
      <c r="G713" s="113"/>
      <c r="H713" s="113">
        <v>6.3</v>
      </c>
      <c r="I713" s="114">
        <v>33.5</v>
      </c>
      <c r="J713" s="124"/>
    </row>
    <row r="714" spans="1:10" s="116" customFormat="1" ht="24.6" customHeight="1" x14ac:dyDescent="0.4">
      <c r="A714" s="107">
        <v>707</v>
      </c>
      <c r="B714" s="107" t="s">
        <v>2022</v>
      </c>
      <c r="C714" s="119" t="s">
        <v>2931</v>
      </c>
      <c r="D714" s="113" t="s">
        <v>1950</v>
      </c>
      <c r="E714" s="113" t="s">
        <v>2933</v>
      </c>
      <c r="F714" s="109" t="s">
        <v>2023</v>
      </c>
      <c r="G714" s="113"/>
      <c r="H714" s="113">
        <v>6.2</v>
      </c>
      <c r="I714" s="114">
        <v>22.4</v>
      </c>
      <c r="J714" s="124"/>
    </row>
    <row r="715" spans="1:10" s="116" customFormat="1" ht="24.6" customHeight="1" x14ac:dyDescent="0.4">
      <c r="A715" s="107">
        <v>708</v>
      </c>
      <c r="B715" s="107" t="s">
        <v>2024</v>
      </c>
      <c r="C715" s="119" t="s">
        <v>2931</v>
      </c>
      <c r="D715" s="113" t="s">
        <v>1950</v>
      </c>
      <c r="E715" s="113" t="s">
        <v>2933</v>
      </c>
      <c r="F715" s="109" t="s">
        <v>2025</v>
      </c>
      <c r="G715" s="113"/>
      <c r="H715" s="113">
        <v>6.2</v>
      </c>
      <c r="I715" s="114">
        <v>22.4</v>
      </c>
      <c r="J715" s="124"/>
    </row>
    <row r="716" spans="1:10" s="116" customFormat="1" ht="24.6" customHeight="1" x14ac:dyDescent="0.4">
      <c r="A716" s="107">
        <v>709</v>
      </c>
      <c r="B716" s="107" t="s">
        <v>2026</v>
      </c>
      <c r="C716" s="119" t="s">
        <v>2931</v>
      </c>
      <c r="D716" s="113" t="s">
        <v>1950</v>
      </c>
      <c r="E716" s="113" t="s">
        <v>2933</v>
      </c>
      <c r="F716" s="109" t="s">
        <v>2027</v>
      </c>
      <c r="G716" s="113"/>
      <c r="H716" s="113">
        <v>6.2</v>
      </c>
      <c r="I716" s="114">
        <v>22.4</v>
      </c>
      <c r="J716" s="124"/>
    </row>
    <row r="717" spans="1:10" s="116" customFormat="1" ht="24.6" customHeight="1" x14ac:dyDescent="0.4">
      <c r="A717" s="107">
        <v>710</v>
      </c>
      <c r="B717" s="107" t="s">
        <v>2902</v>
      </c>
      <c r="C717" s="119" t="s">
        <v>2740</v>
      </c>
      <c r="D717" s="113" t="s">
        <v>1950</v>
      </c>
      <c r="E717" s="113" t="s">
        <v>2932</v>
      </c>
      <c r="F717" s="109" t="s">
        <v>2903</v>
      </c>
      <c r="G717" s="113">
        <v>7.3</v>
      </c>
      <c r="H717" s="113"/>
      <c r="I717" s="114">
        <v>5.6</v>
      </c>
      <c r="J717" s="124"/>
    </row>
    <row r="718" spans="1:10" s="116" customFormat="1" ht="24.6" customHeight="1" x14ac:dyDescent="0.4">
      <c r="A718" s="107">
        <v>711</v>
      </c>
      <c r="B718" s="107" t="s">
        <v>2904</v>
      </c>
      <c r="C718" s="119" t="s">
        <v>2740</v>
      </c>
      <c r="D718" s="113" t="s">
        <v>1950</v>
      </c>
      <c r="E718" s="113" t="s">
        <v>2932</v>
      </c>
      <c r="F718" s="109" t="s">
        <v>2905</v>
      </c>
      <c r="G718" s="113">
        <v>7.2</v>
      </c>
      <c r="H718" s="113"/>
      <c r="I718" s="114">
        <v>7.1</v>
      </c>
      <c r="J718" s="124"/>
    </row>
    <row r="719" spans="1:10" s="116" customFormat="1" ht="24.6" customHeight="1" x14ac:dyDescent="0.4">
      <c r="A719" s="107">
        <v>712</v>
      </c>
      <c r="B719" s="107" t="s">
        <v>2906</v>
      </c>
      <c r="C719" s="119" t="s">
        <v>2740</v>
      </c>
      <c r="D719" s="113" t="s">
        <v>1950</v>
      </c>
      <c r="E719" s="113" t="s">
        <v>2932</v>
      </c>
      <c r="F719" s="109" t="s">
        <v>2907</v>
      </c>
      <c r="G719" s="115">
        <v>7</v>
      </c>
      <c r="H719" s="115"/>
      <c r="I719" s="114">
        <v>10</v>
      </c>
      <c r="J719" s="124"/>
    </row>
    <row r="720" spans="1:10" s="116" customFormat="1" ht="24.6" customHeight="1" x14ac:dyDescent="0.4">
      <c r="A720" s="107">
        <v>713</v>
      </c>
      <c r="B720" s="107" t="s">
        <v>2908</v>
      </c>
      <c r="C720" s="119" t="s">
        <v>2934</v>
      </c>
      <c r="D720" s="113" t="s">
        <v>2909</v>
      </c>
      <c r="E720" s="113" t="s">
        <v>2932</v>
      </c>
      <c r="F720" s="109" t="s">
        <v>2910</v>
      </c>
      <c r="G720" s="113">
        <v>6.8</v>
      </c>
      <c r="H720" s="113"/>
      <c r="I720" s="114" t="s">
        <v>1864</v>
      </c>
      <c r="J720" s="124"/>
    </row>
    <row r="721" spans="1:10" s="116" customFormat="1" ht="24.6" customHeight="1" x14ac:dyDescent="0.4">
      <c r="A721" s="107">
        <v>714</v>
      </c>
      <c r="B721" s="107" t="s">
        <v>2911</v>
      </c>
      <c r="C721" s="119" t="s">
        <v>2934</v>
      </c>
      <c r="D721" s="113" t="s">
        <v>2909</v>
      </c>
      <c r="E721" s="113" t="s">
        <v>2932</v>
      </c>
      <c r="F721" s="109" t="s">
        <v>2912</v>
      </c>
      <c r="G721" s="113">
        <v>6.3</v>
      </c>
      <c r="H721" s="113"/>
      <c r="I721" s="114">
        <v>12.5</v>
      </c>
      <c r="J721" s="124"/>
    </row>
    <row r="722" spans="1:10" s="116" customFormat="1" ht="24.6" customHeight="1" x14ac:dyDescent="0.4">
      <c r="A722" s="107">
        <v>715</v>
      </c>
      <c r="B722" s="107" t="s">
        <v>2913</v>
      </c>
      <c r="C722" s="119" t="s">
        <v>2934</v>
      </c>
      <c r="D722" s="113" t="s">
        <v>2909</v>
      </c>
      <c r="E722" s="113" t="s">
        <v>2932</v>
      </c>
      <c r="F722" s="109" t="s">
        <v>2914</v>
      </c>
      <c r="G722" s="113">
        <v>6.2</v>
      </c>
      <c r="H722" s="113"/>
      <c r="I722" s="114" t="s">
        <v>1876</v>
      </c>
      <c r="J722" s="124"/>
    </row>
    <row r="723" spans="1:10" s="116" customFormat="1" ht="24.6" customHeight="1" x14ac:dyDescent="0.4">
      <c r="A723" s="107">
        <v>716</v>
      </c>
      <c r="B723" s="107" t="s">
        <v>2915</v>
      </c>
      <c r="C723" s="119" t="s">
        <v>309</v>
      </c>
      <c r="D723" s="119" t="s">
        <v>2909</v>
      </c>
      <c r="E723" s="113" t="s">
        <v>57</v>
      </c>
      <c r="F723" s="109" t="s">
        <v>2916</v>
      </c>
      <c r="G723" s="113">
        <v>6.1</v>
      </c>
      <c r="H723" s="113"/>
      <c r="I723" s="114" t="s">
        <v>1882</v>
      </c>
      <c r="J723" s="124"/>
    </row>
    <row r="724" spans="1:10" s="116" customFormat="1" ht="24.6" customHeight="1" x14ac:dyDescent="0.4">
      <c r="A724" s="107">
        <v>717</v>
      </c>
      <c r="B724" s="107" t="s">
        <v>2917</v>
      </c>
      <c r="C724" s="119" t="s">
        <v>309</v>
      </c>
      <c r="D724" s="113" t="s">
        <v>2918</v>
      </c>
      <c r="E724" s="113" t="s">
        <v>57</v>
      </c>
      <c r="F724" s="109" t="s">
        <v>2919</v>
      </c>
      <c r="G724" s="113">
        <v>6.7</v>
      </c>
      <c r="H724" s="113"/>
      <c r="I724" s="114">
        <v>7.1</v>
      </c>
      <c r="J724" s="124"/>
    </row>
    <row r="725" spans="1:10" s="116" customFormat="1" ht="24.6" customHeight="1" x14ac:dyDescent="0.4">
      <c r="A725" s="107">
        <v>718</v>
      </c>
      <c r="B725" s="107" t="s">
        <v>2920</v>
      </c>
      <c r="C725" s="119" t="s">
        <v>309</v>
      </c>
      <c r="D725" s="119" t="s">
        <v>2918</v>
      </c>
      <c r="E725" s="113" t="s">
        <v>57</v>
      </c>
      <c r="F725" s="109" t="s">
        <v>2921</v>
      </c>
      <c r="G725" s="113">
        <v>6.8</v>
      </c>
      <c r="H725" s="115"/>
      <c r="I725" s="114" t="s">
        <v>1864</v>
      </c>
      <c r="J725" s="124"/>
    </row>
    <row r="726" spans="1:10" s="116" customFormat="1" ht="24.6" customHeight="1" x14ac:dyDescent="0.4">
      <c r="A726" s="107">
        <v>719</v>
      </c>
      <c r="B726" s="107" t="s">
        <v>2922</v>
      </c>
      <c r="C726" s="155" t="s">
        <v>2923</v>
      </c>
      <c r="D726" s="113" t="s">
        <v>2924</v>
      </c>
      <c r="E726" s="113" t="s">
        <v>2932</v>
      </c>
      <c r="F726" s="109" t="s">
        <v>2925</v>
      </c>
      <c r="G726" s="113">
        <v>6.1</v>
      </c>
      <c r="H726" s="113"/>
      <c r="I726" s="114">
        <v>14</v>
      </c>
      <c r="J726" s="124"/>
    </row>
    <row r="727" spans="1:10" s="116" customFormat="1" ht="24.6" customHeight="1" x14ac:dyDescent="0.4">
      <c r="A727" s="107">
        <v>720</v>
      </c>
      <c r="B727" s="107" t="s">
        <v>2926</v>
      </c>
      <c r="C727" s="119" t="s">
        <v>58</v>
      </c>
      <c r="D727" s="119" t="s">
        <v>2924</v>
      </c>
      <c r="E727" s="113" t="s">
        <v>2933</v>
      </c>
      <c r="F727" s="109" t="s">
        <v>2927</v>
      </c>
      <c r="G727" s="113"/>
      <c r="H727" s="113">
        <v>6.7</v>
      </c>
      <c r="I727" s="114">
        <v>22.4</v>
      </c>
      <c r="J727" s="124"/>
    </row>
    <row r="728" spans="1:10" s="116" customFormat="1" ht="24.6" customHeight="1" x14ac:dyDescent="0.4">
      <c r="A728" s="107">
        <v>721</v>
      </c>
      <c r="B728" s="107" t="s">
        <v>2928</v>
      </c>
      <c r="C728" s="119" t="s">
        <v>58</v>
      </c>
      <c r="D728" s="113" t="s">
        <v>2924</v>
      </c>
      <c r="E728" s="113" t="s">
        <v>2933</v>
      </c>
      <c r="F728" s="109" t="s">
        <v>2929</v>
      </c>
      <c r="G728" s="113"/>
      <c r="H728" s="113">
        <v>6.4</v>
      </c>
      <c r="I728" s="114">
        <v>28</v>
      </c>
      <c r="J728" s="124"/>
    </row>
    <row r="729" spans="1:10" s="116" customFormat="1" ht="24.6" customHeight="1" x14ac:dyDescent="0.4">
      <c r="A729" s="107">
        <v>722</v>
      </c>
      <c r="B729" s="107" t="s">
        <v>2930</v>
      </c>
      <c r="C729" s="119" t="s">
        <v>368</v>
      </c>
      <c r="D729" s="119" t="s">
        <v>2924</v>
      </c>
      <c r="E729" s="113" t="s">
        <v>2932</v>
      </c>
      <c r="F729" s="109" t="s">
        <v>2935</v>
      </c>
      <c r="G729" s="113">
        <v>6.1</v>
      </c>
      <c r="H729" s="115"/>
      <c r="I729" s="114">
        <v>12.5</v>
      </c>
      <c r="J729" s="124"/>
    </row>
  </sheetData>
  <sheetProtection algorithmName="SHA-512" hashValue="aK3fojiWycBNOtDii0HhHNuf3rdCfEIStlk68Ooppvg210GyAGjbc76tYJrtF/1ZMGfCdpOloR3O2Pd/QbQQBQ==" saltValue="72k0n1Q8j/6FXxEwk0bW0w==" spinCount="100000" sheet="1" objects="1" scenarios="1"/>
  <mergeCells count="10">
    <mergeCell ref="G6:G7"/>
    <mergeCell ref="H6:H7"/>
    <mergeCell ref="I6:I7"/>
    <mergeCell ref="J6:J7"/>
    <mergeCell ref="A6:A7"/>
    <mergeCell ref="B6:B7"/>
    <mergeCell ref="C6:C7"/>
    <mergeCell ref="D6:D7"/>
    <mergeCell ref="E6:E7"/>
    <mergeCell ref="F6:F7"/>
  </mergeCells>
  <phoneticPr fontId="7"/>
  <conditionalFormatting sqref="A8:C8 B9:C9 C10:C618 B10:B716 E8:E618 G8:J618 A9:A716 A720:B721 B726:B727">
    <cfRule type="expression" dxfId="21" priority="22">
      <formula>MOD(ROW(),2)=1</formula>
    </cfRule>
  </conditionalFormatting>
  <conditionalFormatting sqref="C619:C709 E619:E709 G619:J709">
    <cfRule type="expression" dxfId="20" priority="21">
      <formula>MOD(ROW(),2)=1</formula>
    </cfRule>
  </conditionalFormatting>
  <conditionalFormatting sqref="C710:C716 G710:J716 E710:E719">
    <cfRule type="expression" dxfId="19" priority="20">
      <formula>MOD(ROW(),2)=1</formula>
    </cfRule>
  </conditionalFormatting>
  <conditionalFormatting sqref="D8:D719">
    <cfRule type="expression" dxfId="18" priority="19">
      <formula>MOD(ROW(),2)=1</formula>
    </cfRule>
  </conditionalFormatting>
  <conditionalFormatting sqref="F8:F716">
    <cfRule type="expression" dxfId="17" priority="18">
      <formula>MOD(ROW(),2)=1</formula>
    </cfRule>
  </conditionalFormatting>
  <conditionalFormatting sqref="A717:B719 B728:B729">
    <cfRule type="expression" dxfId="16" priority="17">
      <formula>MOD(ROW(),2)=1</formula>
    </cfRule>
  </conditionalFormatting>
  <conditionalFormatting sqref="C717:C719 E717:E719 D717 D719 G717:J719">
    <cfRule type="expression" dxfId="15" priority="16">
      <formula>MOD(ROW(),2)=1</formula>
    </cfRule>
  </conditionalFormatting>
  <conditionalFormatting sqref="F717:F719">
    <cfRule type="expression" dxfId="14" priority="15">
      <formula>MOD(ROW(),2)=1</formula>
    </cfRule>
  </conditionalFormatting>
  <conditionalFormatting sqref="C720:C721 E720:E721 G720:J721 G726:J726 E726 C726">
    <cfRule type="expression" dxfId="13" priority="14">
      <formula>MOD(ROW(),2)=1</formula>
    </cfRule>
  </conditionalFormatting>
  <conditionalFormatting sqref="D720:D721 D726">
    <cfRule type="expression" dxfId="12" priority="13">
      <formula>MOD(ROW(),2)=1</formula>
    </cfRule>
  </conditionalFormatting>
  <conditionalFormatting sqref="F720:F721 F726">
    <cfRule type="expression" dxfId="11" priority="12">
      <formula>MOD(ROW(),2)=1</formula>
    </cfRule>
  </conditionalFormatting>
  <conditionalFormatting sqref="C727:C729 E727:E729 G727:J729 D727 D729">
    <cfRule type="expression" dxfId="10" priority="11">
      <formula>MOD(ROW(),2)=1</formula>
    </cfRule>
  </conditionalFormatting>
  <conditionalFormatting sqref="F727:F729">
    <cfRule type="expression" dxfId="9" priority="10">
      <formula>MOD(ROW(),2)=1</formula>
    </cfRule>
  </conditionalFormatting>
  <conditionalFormatting sqref="D728">
    <cfRule type="expression" dxfId="8" priority="9">
      <formula>MOD(ROW(),2)=1</formula>
    </cfRule>
  </conditionalFormatting>
  <conditionalFormatting sqref="A722:B723">
    <cfRule type="expression" dxfId="7" priority="8">
      <formula>MOD(ROW(),2)=1</formula>
    </cfRule>
  </conditionalFormatting>
  <conditionalFormatting sqref="A724:B725 A726:A729">
    <cfRule type="expression" dxfId="6" priority="7">
      <formula>MOD(ROW(),2)=1</formula>
    </cfRule>
  </conditionalFormatting>
  <conditionalFormatting sqref="C722 E722 G722:J722">
    <cfRule type="expression" dxfId="5" priority="6">
      <formula>MOD(ROW(),2)=1</formula>
    </cfRule>
  </conditionalFormatting>
  <conditionalFormatting sqref="D722">
    <cfRule type="expression" dxfId="4" priority="5">
      <formula>MOD(ROW(),2)=1</formula>
    </cfRule>
  </conditionalFormatting>
  <conditionalFormatting sqref="F722">
    <cfRule type="expression" dxfId="3" priority="4">
      <formula>MOD(ROW(),2)=1</formula>
    </cfRule>
  </conditionalFormatting>
  <conditionalFormatting sqref="C723:C725 E723:E725 G723:J725 D723 D725">
    <cfRule type="expression" dxfId="2" priority="3">
      <formula>MOD(ROW(),2)=1</formula>
    </cfRule>
  </conditionalFormatting>
  <conditionalFormatting sqref="F723:F725">
    <cfRule type="expression" dxfId="1" priority="2">
      <formula>MOD(ROW(),2)=1</formula>
    </cfRule>
  </conditionalFormatting>
  <conditionalFormatting sqref="D724">
    <cfRule type="expression" dxfId="0" priority="1">
      <formula>MOD(ROW(),2)=1</formula>
    </cfRule>
  </conditionalFormatting>
  <dataValidations count="8">
    <dataValidation type="custom" allowBlank="1" showInputMessage="1" showErrorMessage="1" errorTitle="無効な入力" error="小数点第一位までの数値で入力してください。" sqref="I176:I205 I209:I258 I481:I516 I8:I163 I534:I535 I553:I554 I572:I573 G574:I719" xr:uid="{D086FFD6-AEB8-451C-9B45-46403E0220F7}">
      <formula1>G8*10=INT(G8*10)</formula1>
    </dataValidation>
    <dataValidation type="custom" allowBlank="1" showInputMessage="1" showErrorMessage="1" errorTitle="無効な入力" error="小数点第一位までの数値を入力してください。" sqref="G8:H161 H162:H163 G176:H205 G209:H258 G481:H516 I536:I571 G534:H573 G517:I533" xr:uid="{84185AC8-3148-4095-9F5A-7A7B0F2DFC07}">
      <formula1>G8*10=INT(G8*10)</formula1>
    </dataValidation>
    <dataValidation type="textLength" operator="lessThanOrEqual" allowBlank="1" showInputMessage="1" showErrorMessage="1" errorTitle="無効な入力" error="40文字以内で入力してください。" sqref="F8:F719 D8:D719" xr:uid="{C17D8BDE-12D9-4A69-879C-845B6D35E359}">
      <formula1>40</formula1>
    </dataValidation>
    <dataValidation type="list" allowBlank="1" showInputMessage="1" showErrorMessage="1" sqref="E8:E103" xr:uid="{7FDD9D94-D308-4609-8716-ECDE9EE3F43E}">
      <formula1>$L$8:$L$8</formula1>
    </dataValidation>
    <dataValidation type="list" allowBlank="1" showInputMessage="1" showErrorMessage="1" sqref="E104:E208" xr:uid="{75D22FEA-7B7D-4B3E-A8D7-240BD0CFD867}">
      <formula1>$K$6:$K$7</formula1>
    </dataValidation>
    <dataValidation type="list" allowBlank="1" showInputMessage="1" showErrorMessage="1" sqref="E574:E719" xr:uid="{73F06776-CB41-480B-8A2C-0CBB2CD2ECC8}">
      <formula1>$O$6:$O$63</formula1>
    </dataValidation>
    <dataValidation type="list" allowBlank="1" showInputMessage="1" showErrorMessage="1" sqref="E517:E573" xr:uid="{8386A773-DB40-4FB9-834D-59E80BBB1B28}">
      <formula1>$O$4:$O$5</formula1>
    </dataValidation>
    <dataValidation type="list" allowBlank="1" showInputMessage="1" showErrorMessage="1" sqref="E209:E516" xr:uid="{FB0E8DED-0743-4608-917E-489E243BE982}">
      <formula1>#REF!</formula1>
    </dataValidation>
  </dataValidations>
  <pageMargins left="0.25" right="0.25" top="0.75" bottom="0.75" header="0.3" footer="0.3"/>
  <pageSetup paperSize="8"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62762-3EF0-4B51-B8E2-B348DAEE1C68}">
  <sheetPr>
    <tabColor theme="1"/>
  </sheetPr>
  <dimension ref="A1:K605"/>
  <sheetViews>
    <sheetView showGridLines="0" view="pageBreakPreview" zoomScale="70" zoomScaleNormal="70" zoomScaleSheetLayoutView="70" workbookViewId="0">
      <pane xSplit="2" ySplit="6" topLeftCell="C7" activePane="bottomRight" state="frozen"/>
      <selection activeCell="B36" sqref="B36:H36"/>
      <selection pane="topRight" activeCell="B36" sqref="B36:H36"/>
      <selection pane="bottomLeft" activeCell="B36" sqref="B36:H36"/>
      <selection pane="bottomRight"/>
    </sheetView>
  </sheetViews>
  <sheetFormatPr defaultColWidth="10" defaultRowHeight="16.5" x14ac:dyDescent="0.4"/>
  <cols>
    <col min="1" max="1" width="8.875" style="40" customWidth="1"/>
    <col min="2" max="2" width="20" style="40" customWidth="1"/>
    <col min="3" max="3" width="37" style="40" customWidth="1"/>
    <col min="4" max="4" width="45.375" style="40" customWidth="1"/>
    <col min="5" max="5" width="34.5" style="40" customWidth="1"/>
    <col min="6" max="6" width="24.875" style="40" customWidth="1"/>
    <col min="7" max="7" width="52" style="41" customWidth="1"/>
    <col min="8" max="8" width="10.25" style="36" customWidth="1"/>
    <col min="9" max="9" width="9.875" style="36" customWidth="1"/>
    <col min="10" max="16384" width="10" style="36"/>
  </cols>
  <sheetData>
    <row r="1" spans="1:11" ht="29.45" customHeight="1" x14ac:dyDescent="0.4">
      <c r="A1" s="35" t="s">
        <v>2028</v>
      </c>
      <c r="B1" s="35"/>
      <c r="C1" s="35"/>
      <c r="D1" s="36"/>
      <c r="E1" s="36"/>
      <c r="F1" s="135">
        <v>45131</v>
      </c>
      <c r="G1" s="38" t="s">
        <v>49</v>
      </c>
      <c r="H1" s="37"/>
      <c r="I1" s="37"/>
      <c r="J1" s="41"/>
    </row>
    <row r="2" spans="1:11" ht="29.45" customHeight="1" x14ac:dyDescent="0.4">
      <c r="A2" s="39" t="s">
        <v>2029</v>
      </c>
      <c r="B2" s="50"/>
      <c r="D2" s="36"/>
      <c r="E2" s="36"/>
      <c r="F2" s="36"/>
      <c r="G2" s="36"/>
      <c r="H2" s="37"/>
      <c r="I2" s="37"/>
      <c r="J2" s="41"/>
      <c r="K2" s="42"/>
    </row>
    <row r="3" spans="1:11" ht="29.45" customHeight="1" x14ac:dyDescent="0.4">
      <c r="A3" s="39" t="s">
        <v>2030</v>
      </c>
      <c r="B3" s="50"/>
      <c r="D3" s="36"/>
      <c r="E3" s="36"/>
      <c r="F3" s="36"/>
      <c r="G3" s="36"/>
      <c r="H3" s="37"/>
      <c r="I3" s="37"/>
      <c r="J3" s="41"/>
      <c r="K3" s="42"/>
    </row>
    <row r="4" spans="1:11" s="43" customFormat="1" ht="24" customHeight="1" x14ac:dyDescent="0.4">
      <c r="A4" s="91"/>
      <c r="B4" s="51">
        <f t="shared" ref="B4:G4" si="0">COLUMN()-1</f>
        <v>1</v>
      </c>
      <c r="C4" s="52">
        <f t="shared" si="0"/>
        <v>2</v>
      </c>
      <c r="D4" s="52">
        <f t="shared" si="0"/>
        <v>3</v>
      </c>
      <c r="E4" s="52">
        <v>6</v>
      </c>
      <c r="F4" s="52">
        <f t="shared" si="0"/>
        <v>5</v>
      </c>
      <c r="G4" s="146">
        <f t="shared" si="0"/>
        <v>6</v>
      </c>
    </row>
    <row r="5" spans="1:11" s="44" customFormat="1" ht="42.75" customHeight="1" x14ac:dyDescent="0.4">
      <c r="A5" s="290"/>
      <c r="B5" s="291" t="s">
        <v>933</v>
      </c>
      <c r="C5" s="290" t="s">
        <v>50</v>
      </c>
      <c r="D5" s="290" t="s">
        <v>51</v>
      </c>
      <c r="E5" s="290" t="s">
        <v>403</v>
      </c>
      <c r="F5" s="289" t="s">
        <v>404</v>
      </c>
      <c r="G5" s="289" t="s">
        <v>56</v>
      </c>
    </row>
    <row r="6" spans="1:11" s="44" customFormat="1" ht="42.75" customHeight="1" x14ac:dyDescent="0.4">
      <c r="A6" s="290"/>
      <c r="B6" s="292"/>
      <c r="C6" s="290"/>
      <c r="D6" s="290"/>
      <c r="E6" s="290"/>
      <c r="F6" s="289"/>
      <c r="G6" s="289"/>
    </row>
    <row r="7" spans="1:11" s="47" customFormat="1" ht="24.6" customHeight="1" x14ac:dyDescent="0.4">
      <c r="A7" s="45">
        <f>ROW()-6</f>
        <v>1</v>
      </c>
      <c r="B7" s="45" t="s">
        <v>2031</v>
      </c>
      <c r="C7" s="45" t="s">
        <v>405</v>
      </c>
      <c r="D7" s="46" t="s">
        <v>2032</v>
      </c>
      <c r="E7" s="46" t="s">
        <v>406</v>
      </c>
      <c r="F7" s="48">
        <v>5.5</v>
      </c>
      <c r="G7" s="92"/>
      <c r="I7" s="43"/>
    </row>
    <row r="8" spans="1:11" s="47" customFormat="1" ht="24.6" customHeight="1" x14ac:dyDescent="0.4">
      <c r="A8" s="45">
        <f t="shared" ref="A8:A71" si="1">ROW()-6</f>
        <v>2</v>
      </c>
      <c r="B8" s="45" t="s">
        <v>2033</v>
      </c>
      <c r="C8" s="45" t="s">
        <v>405</v>
      </c>
      <c r="D8" s="46" t="s">
        <v>2032</v>
      </c>
      <c r="E8" s="46" t="s">
        <v>407</v>
      </c>
      <c r="F8" s="48">
        <v>5.5</v>
      </c>
      <c r="G8" s="92"/>
    </row>
    <row r="9" spans="1:11" s="47" customFormat="1" ht="24.6" customHeight="1" x14ac:dyDescent="0.4">
      <c r="A9" s="45">
        <f t="shared" si="1"/>
        <v>3</v>
      </c>
      <c r="B9" s="45" t="s">
        <v>2034</v>
      </c>
      <c r="C9" s="45" t="s">
        <v>405</v>
      </c>
      <c r="D9" s="46" t="s">
        <v>2032</v>
      </c>
      <c r="E9" s="46" t="s">
        <v>408</v>
      </c>
      <c r="F9" s="48">
        <v>7.5</v>
      </c>
      <c r="G9" s="92"/>
    </row>
    <row r="10" spans="1:11" s="47" customFormat="1" ht="24.6" customHeight="1" x14ac:dyDescent="0.4">
      <c r="A10" s="45">
        <f t="shared" si="1"/>
        <v>4</v>
      </c>
      <c r="B10" s="45" t="s">
        <v>2035</v>
      </c>
      <c r="C10" s="45" t="s">
        <v>405</v>
      </c>
      <c r="D10" s="46" t="s">
        <v>2032</v>
      </c>
      <c r="E10" s="46" t="s">
        <v>409</v>
      </c>
      <c r="F10" s="48">
        <v>7.5</v>
      </c>
      <c r="G10" s="92"/>
    </row>
    <row r="11" spans="1:11" s="47" customFormat="1" ht="24.6" customHeight="1" x14ac:dyDescent="0.4">
      <c r="A11" s="45">
        <f t="shared" si="1"/>
        <v>5</v>
      </c>
      <c r="B11" s="45" t="s">
        <v>2036</v>
      </c>
      <c r="C11" s="45" t="s">
        <v>405</v>
      </c>
      <c r="D11" s="46" t="s">
        <v>2032</v>
      </c>
      <c r="E11" s="46" t="s">
        <v>410</v>
      </c>
      <c r="F11" s="48">
        <v>11</v>
      </c>
      <c r="G11" s="92"/>
    </row>
    <row r="12" spans="1:11" s="47" customFormat="1" ht="24.6" customHeight="1" x14ac:dyDescent="0.4">
      <c r="A12" s="45">
        <f t="shared" si="1"/>
        <v>6</v>
      </c>
      <c r="B12" s="45" t="s">
        <v>2037</v>
      </c>
      <c r="C12" s="45" t="s">
        <v>405</v>
      </c>
      <c r="D12" s="46" t="s">
        <v>2032</v>
      </c>
      <c r="E12" s="46" t="s">
        <v>411</v>
      </c>
      <c r="F12" s="48">
        <v>11</v>
      </c>
      <c r="G12" s="92"/>
    </row>
    <row r="13" spans="1:11" s="47" customFormat="1" ht="24.6" customHeight="1" x14ac:dyDescent="0.4">
      <c r="A13" s="45">
        <f t="shared" si="1"/>
        <v>7</v>
      </c>
      <c r="B13" s="45" t="s">
        <v>2038</v>
      </c>
      <c r="C13" s="45" t="s">
        <v>405</v>
      </c>
      <c r="D13" s="46" t="s">
        <v>2032</v>
      </c>
      <c r="E13" s="46" t="s">
        <v>412</v>
      </c>
      <c r="F13" s="48">
        <v>15</v>
      </c>
      <c r="G13" s="92"/>
    </row>
    <row r="14" spans="1:11" s="47" customFormat="1" ht="24.6" customHeight="1" x14ac:dyDescent="0.4">
      <c r="A14" s="45">
        <f t="shared" si="1"/>
        <v>8</v>
      </c>
      <c r="B14" s="45" t="s">
        <v>2039</v>
      </c>
      <c r="C14" s="45" t="s">
        <v>405</v>
      </c>
      <c r="D14" s="46" t="s">
        <v>2032</v>
      </c>
      <c r="E14" s="46" t="s">
        <v>413</v>
      </c>
      <c r="F14" s="48">
        <v>15</v>
      </c>
      <c r="G14" s="92"/>
    </row>
    <row r="15" spans="1:11" s="47" customFormat="1" ht="24.6" customHeight="1" x14ac:dyDescent="0.4">
      <c r="A15" s="45">
        <f t="shared" si="1"/>
        <v>9</v>
      </c>
      <c r="B15" s="45" t="s">
        <v>2040</v>
      </c>
      <c r="C15" s="45" t="s">
        <v>405</v>
      </c>
      <c r="D15" s="46" t="s">
        <v>2032</v>
      </c>
      <c r="E15" s="46" t="s">
        <v>414</v>
      </c>
      <c r="F15" s="48">
        <v>18</v>
      </c>
      <c r="G15" s="92"/>
    </row>
    <row r="16" spans="1:11" s="47" customFormat="1" ht="24.6" customHeight="1" x14ac:dyDescent="0.4">
      <c r="A16" s="45">
        <f t="shared" si="1"/>
        <v>10</v>
      </c>
      <c r="B16" s="45" t="s">
        <v>2041</v>
      </c>
      <c r="C16" s="45" t="s">
        <v>405</v>
      </c>
      <c r="D16" s="46" t="s">
        <v>2032</v>
      </c>
      <c r="E16" s="46" t="s">
        <v>415</v>
      </c>
      <c r="F16" s="48">
        <v>18</v>
      </c>
      <c r="G16" s="92"/>
    </row>
    <row r="17" spans="1:7" s="47" customFormat="1" ht="24.6" customHeight="1" x14ac:dyDescent="0.4">
      <c r="A17" s="45">
        <f t="shared" si="1"/>
        <v>11</v>
      </c>
      <c r="B17" s="45" t="s">
        <v>2042</v>
      </c>
      <c r="C17" s="45" t="s">
        <v>405</v>
      </c>
      <c r="D17" s="46" t="s">
        <v>2032</v>
      </c>
      <c r="E17" s="46" t="s">
        <v>416</v>
      </c>
      <c r="F17" s="48">
        <v>7.5</v>
      </c>
      <c r="G17" s="92"/>
    </row>
    <row r="18" spans="1:7" s="47" customFormat="1" ht="24.6" customHeight="1" x14ac:dyDescent="0.4">
      <c r="A18" s="45">
        <f t="shared" si="1"/>
        <v>12</v>
      </c>
      <c r="B18" s="45" t="s">
        <v>2043</v>
      </c>
      <c r="C18" s="45" t="s">
        <v>405</v>
      </c>
      <c r="D18" s="46" t="s">
        <v>2032</v>
      </c>
      <c r="E18" s="46" t="s">
        <v>417</v>
      </c>
      <c r="F18" s="48">
        <v>7.5</v>
      </c>
      <c r="G18" s="92"/>
    </row>
    <row r="19" spans="1:7" s="47" customFormat="1" ht="24.6" customHeight="1" x14ac:dyDescent="0.4">
      <c r="A19" s="45">
        <f t="shared" si="1"/>
        <v>13</v>
      </c>
      <c r="B19" s="45" t="s">
        <v>2044</v>
      </c>
      <c r="C19" s="45" t="s">
        <v>405</v>
      </c>
      <c r="D19" s="46" t="s">
        <v>2032</v>
      </c>
      <c r="E19" s="46" t="s">
        <v>418</v>
      </c>
      <c r="F19" s="48">
        <v>11</v>
      </c>
      <c r="G19" s="92"/>
    </row>
    <row r="20" spans="1:7" s="47" customFormat="1" ht="24.6" customHeight="1" x14ac:dyDescent="0.4">
      <c r="A20" s="45">
        <f t="shared" si="1"/>
        <v>14</v>
      </c>
      <c r="B20" s="45" t="s">
        <v>2045</v>
      </c>
      <c r="C20" s="45" t="s">
        <v>405</v>
      </c>
      <c r="D20" s="46" t="s">
        <v>2032</v>
      </c>
      <c r="E20" s="46" t="s">
        <v>419</v>
      </c>
      <c r="F20" s="48">
        <v>11</v>
      </c>
      <c r="G20" s="92"/>
    </row>
    <row r="21" spans="1:7" s="47" customFormat="1" ht="24.6" customHeight="1" x14ac:dyDescent="0.4">
      <c r="A21" s="45">
        <f t="shared" si="1"/>
        <v>15</v>
      </c>
      <c r="B21" s="45" t="s">
        <v>2046</v>
      </c>
      <c r="C21" s="45" t="s">
        <v>405</v>
      </c>
      <c r="D21" s="46" t="s">
        <v>2032</v>
      </c>
      <c r="E21" s="46" t="s">
        <v>420</v>
      </c>
      <c r="F21" s="48">
        <v>15</v>
      </c>
      <c r="G21" s="92"/>
    </row>
    <row r="22" spans="1:7" s="47" customFormat="1" ht="24.6" customHeight="1" x14ac:dyDescent="0.4">
      <c r="A22" s="45">
        <f t="shared" si="1"/>
        <v>16</v>
      </c>
      <c r="B22" s="45" t="s">
        <v>2047</v>
      </c>
      <c r="C22" s="45" t="s">
        <v>405</v>
      </c>
      <c r="D22" s="46" t="s">
        <v>2032</v>
      </c>
      <c r="E22" s="46" t="s">
        <v>421</v>
      </c>
      <c r="F22" s="48">
        <v>15</v>
      </c>
      <c r="G22" s="92"/>
    </row>
    <row r="23" spans="1:7" s="47" customFormat="1" ht="24.6" customHeight="1" x14ac:dyDescent="0.4">
      <c r="A23" s="45">
        <f t="shared" si="1"/>
        <v>17</v>
      </c>
      <c r="B23" s="45" t="s">
        <v>2048</v>
      </c>
      <c r="C23" s="45" t="s">
        <v>405</v>
      </c>
      <c r="D23" s="46" t="s">
        <v>2032</v>
      </c>
      <c r="E23" s="46" t="s">
        <v>422</v>
      </c>
      <c r="F23" s="48">
        <v>18</v>
      </c>
      <c r="G23" s="92"/>
    </row>
    <row r="24" spans="1:7" s="47" customFormat="1" ht="24.6" customHeight="1" x14ac:dyDescent="0.4">
      <c r="A24" s="45">
        <f t="shared" si="1"/>
        <v>18</v>
      </c>
      <c r="B24" s="45" t="s">
        <v>2049</v>
      </c>
      <c r="C24" s="45" t="s">
        <v>405</v>
      </c>
      <c r="D24" s="46" t="s">
        <v>2032</v>
      </c>
      <c r="E24" s="46" t="s">
        <v>423</v>
      </c>
      <c r="F24" s="48">
        <v>18</v>
      </c>
      <c r="G24" s="92"/>
    </row>
    <row r="25" spans="1:7" s="47" customFormat="1" ht="24.6" customHeight="1" x14ac:dyDescent="0.4">
      <c r="A25" s="45">
        <f t="shared" si="1"/>
        <v>19</v>
      </c>
      <c r="B25" s="45" t="s">
        <v>2050</v>
      </c>
      <c r="C25" s="45" t="s">
        <v>405</v>
      </c>
      <c r="D25" s="46" t="s">
        <v>2032</v>
      </c>
      <c r="E25" s="46" t="s">
        <v>424</v>
      </c>
      <c r="F25" s="48">
        <v>22</v>
      </c>
      <c r="G25" s="92"/>
    </row>
    <row r="26" spans="1:7" s="47" customFormat="1" ht="24.6" customHeight="1" x14ac:dyDescent="0.4">
      <c r="A26" s="45">
        <f t="shared" si="1"/>
        <v>20</v>
      </c>
      <c r="B26" s="45" t="s">
        <v>2051</v>
      </c>
      <c r="C26" s="45" t="s">
        <v>405</v>
      </c>
      <c r="D26" s="46" t="s">
        <v>2032</v>
      </c>
      <c r="E26" s="46" t="s">
        <v>425</v>
      </c>
      <c r="F26" s="48">
        <v>22</v>
      </c>
      <c r="G26" s="92"/>
    </row>
    <row r="27" spans="1:7" s="47" customFormat="1" ht="24.6" customHeight="1" x14ac:dyDescent="0.4">
      <c r="A27" s="45">
        <f t="shared" si="1"/>
        <v>21</v>
      </c>
      <c r="B27" s="45" t="s">
        <v>2052</v>
      </c>
      <c r="C27" s="45" t="s">
        <v>405</v>
      </c>
      <c r="D27" s="46" t="s">
        <v>2032</v>
      </c>
      <c r="E27" s="46" t="s">
        <v>426</v>
      </c>
      <c r="F27" s="48">
        <v>22</v>
      </c>
      <c r="G27" s="92"/>
    </row>
    <row r="28" spans="1:7" s="47" customFormat="1" ht="24.6" customHeight="1" x14ac:dyDescent="0.4">
      <c r="A28" s="45">
        <f t="shared" si="1"/>
        <v>22</v>
      </c>
      <c r="B28" s="45" t="s">
        <v>2053</v>
      </c>
      <c r="C28" s="45" t="s">
        <v>405</v>
      </c>
      <c r="D28" s="46" t="s">
        <v>2032</v>
      </c>
      <c r="E28" s="46" t="s">
        <v>427</v>
      </c>
      <c r="F28" s="48">
        <v>22</v>
      </c>
      <c r="G28" s="92"/>
    </row>
    <row r="29" spans="1:7" s="47" customFormat="1" ht="24.6" customHeight="1" x14ac:dyDescent="0.4">
      <c r="A29" s="45">
        <f t="shared" si="1"/>
        <v>23</v>
      </c>
      <c r="B29" s="45" t="s">
        <v>2054</v>
      </c>
      <c r="C29" s="45" t="s">
        <v>405</v>
      </c>
      <c r="D29" s="46" t="s">
        <v>2032</v>
      </c>
      <c r="E29" s="46" t="s">
        <v>428</v>
      </c>
      <c r="F29" s="48">
        <v>22</v>
      </c>
      <c r="G29" s="92"/>
    </row>
    <row r="30" spans="1:7" s="47" customFormat="1" ht="24.6" customHeight="1" x14ac:dyDescent="0.4">
      <c r="A30" s="45">
        <f t="shared" si="1"/>
        <v>24</v>
      </c>
      <c r="B30" s="45" t="s">
        <v>2055</v>
      </c>
      <c r="C30" s="45" t="s">
        <v>405</v>
      </c>
      <c r="D30" s="46" t="s">
        <v>2032</v>
      </c>
      <c r="E30" s="46" t="s">
        <v>429</v>
      </c>
      <c r="F30" s="48">
        <v>22</v>
      </c>
      <c r="G30" s="92"/>
    </row>
    <row r="31" spans="1:7" s="47" customFormat="1" ht="24.6" customHeight="1" x14ac:dyDescent="0.4">
      <c r="A31" s="45">
        <f t="shared" si="1"/>
        <v>25</v>
      </c>
      <c r="B31" s="45" t="s">
        <v>2056</v>
      </c>
      <c r="C31" s="45" t="s">
        <v>405</v>
      </c>
      <c r="D31" s="46" t="s">
        <v>2032</v>
      </c>
      <c r="E31" s="46" t="s">
        <v>430</v>
      </c>
      <c r="F31" s="48">
        <v>26</v>
      </c>
      <c r="G31" s="92"/>
    </row>
    <row r="32" spans="1:7" s="47" customFormat="1" ht="24.6" customHeight="1" x14ac:dyDescent="0.4">
      <c r="A32" s="45">
        <f t="shared" si="1"/>
        <v>26</v>
      </c>
      <c r="B32" s="45" t="s">
        <v>2057</v>
      </c>
      <c r="C32" s="45" t="s">
        <v>405</v>
      </c>
      <c r="D32" s="46" t="s">
        <v>2032</v>
      </c>
      <c r="E32" s="46" t="s">
        <v>431</v>
      </c>
      <c r="F32" s="48">
        <v>26</v>
      </c>
      <c r="G32" s="92"/>
    </row>
    <row r="33" spans="1:7" s="47" customFormat="1" ht="24.6" customHeight="1" x14ac:dyDescent="0.4">
      <c r="A33" s="45">
        <f t="shared" si="1"/>
        <v>27</v>
      </c>
      <c r="B33" s="45" t="s">
        <v>2058</v>
      </c>
      <c r="C33" s="45" t="s">
        <v>405</v>
      </c>
      <c r="D33" s="46" t="s">
        <v>2032</v>
      </c>
      <c r="E33" s="46" t="s">
        <v>432</v>
      </c>
      <c r="F33" s="48">
        <v>26</v>
      </c>
      <c r="G33" s="92"/>
    </row>
    <row r="34" spans="1:7" s="47" customFormat="1" ht="24.6" customHeight="1" x14ac:dyDescent="0.4">
      <c r="A34" s="45">
        <f t="shared" si="1"/>
        <v>28</v>
      </c>
      <c r="B34" s="45" t="s">
        <v>2059</v>
      </c>
      <c r="C34" s="45" t="s">
        <v>405</v>
      </c>
      <c r="D34" s="46" t="s">
        <v>2032</v>
      </c>
      <c r="E34" s="46" t="s">
        <v>433</v>
      </c>
      <c r="F34" s="48">
        <v>26</v>
      </c>
      <c r="G34" s="92"/>
    </row>
    <row r="35" spans="1:7" s="47" customFormat="1" ht="24.6" customHeight="1" x14ac:dyDescent="0.4">
      <c r="A35" s="45">
        <f t="shared" si="1"/>
        <v>29</v>
      </c>
      <c r="B35" s="45" t="s">
        <v>2060</v>
      </c>
      <c r="C35" s="45" t="s">
        <v>405</v>
      </c>
      <c r="D35" s="46" t="s">
        <v>2032</v>
      </c>
      <c r="E35" s="46" t="s">
        <v>434</v>
      </c>
      <c r="F35" s="48">
        <v>26</v>
      </c>
      <c r="G35" s="92"/>
    </row>
    <row r="36" spans="1:7" s="47" customFormat="1" ht="24.6" customHeight="1" x14ac:dyDescent="0.4">
      <c r="A36" s="45">
        <f t="shared" si="1"/>
        <v>30</v>
      </c>
      <c r="B36" s="45" t="s">
        <v>2061</v>
      </c>
      <c r="C36" s="45" t="s">
        <v>405</v>
      </c>
      <c r="D36" s="46" t="s">
        <v>2032</v>
      </c>
      <c r="E36" s="46" t="s">
        <v>435</v>
      </c>
      <c r="F36" s="48">
        <v>26</v>
      </c>
      <c r="G36" s="92"/>
    </row>
    <row r="37" spans="1:7" ht="24.6" customHeight="1" x14ac:dyDescent="0.4">
      <c r="A37" s="45">
        <f t="shared" si="1"/>
        <v>31</v>
      </c>
      <c r="B37" s="45" t="s">
        <v>2062</v>
      </c>
      <c r="C37" s="45" t="s">
        <v>405</v>
      </c>
      <c r="D37" s="46" t="s">
        <v>2032</v>
      </c>
      <c r="E37" s="46" t="s">
        <v>436</v>
      </c>
      <c r="F37" s="48">
        <v>30</v>
      </c>
      <c r="G37" s="92"/>
    </row>
    <row r="38" spans="1:7" ht="24.6" customHeight="1" x14ac:dyDescent="0.4">
      <c r="A38" s="45">
        <f t="shared" si="1"/>
        <v>32</v>
      </c>
      <c r="B38" s="45" t="s">
        <v>2063</v>
      </c>
      <c r="C38" s="45" t="s">
        <v>405</v>
      </c>
      <c r="D38" s="46" t="s">
        <v>2032</v>
      </c>
      <c r="E38" s="46" t="s">
        <v>437</v>
      </c>
      <c r="F38" s="48">
        <v>30</v>
      </c>
      <c r="G38" s="92"/>
    </row>
    <row r="39" spans="1:7" ht="24.6" customHeight="1" x14ac:dyDescent="0.4">
      <c r="A39" s="45">
        <f t="shared" si="1"/>
        <v>33</v>
      </c>
      <c r="B39" s="45" t="s">
        <v>2064</v>
      </c>
      <c r="C39" s="45" t="s">
        <v>405</v>
      </c>
      <c r="D39" s="46" t="s">
        <v>2032</v>
      </c>
      <c r="E39" s="46" t="s">
        <v>438</v>
      </c>
      <c r="F39" s="48">
        <v>30</v>
      </c>
      <c r="G39" s="92"/>
    </row>
    <row r="40" spans="1:7" ht="24.6" customHeight="1" x14ac:dyDescent="0.4">
      <c r="A40" s="45">
        <f t="shared" si="1"/>
        <v>34</v>
      </c>
      <c r="B40" s="45" t="s">
        <v>2065</v>
      </c>
      <c r="C40" s="45" t="s">
        <v>405</v>
      </c>
      <c r="D40" s="46" t="s">
        <v>2032</v>
      </c>
      <c r="E40" s="46" t="s">
        <v>439</v>
      </c>
      <c r="F40" s="48">
        <v>30</v>
      </c>
      <c r="G40" s="92"/>
    </row>
    <row r="41" spans="1:7" ht="24.6" customHeight="1" x14ac:dyDescent="0.4">
      <c r="A41" s="45">
        <f t="shared" si="1"/>
        <v>35</v>
      </c>
      <c r="B41" s="45" t="s">
        <v>2066</v>
      </c>
      <c r="C41" s="45" t="s">
        <v>405</v>
      </c>
      <c r="D41" s="46" t="s">
        <v>2032</v>
      </c>
      <c r="E41" s="46" t="s">
        <v>440</v>
      </c>
      <c r="F41" s="48">
        <v>30</v>
      </c>
      <c r="G41" s="92"/>
    </row>
    <row r="42" spans="1:7" ht="24.6" customHeight="1" x14ac:dyDescent="0.4">
      <c r="A42" s="45">
        <f t="shared" si="1"/>
        <v>36</v>
      </c>
      <c r="B42" s="45" t="s">
        <v>2067</v>
      </c>
      <c r="C42" s="45" t="s">
        <v>405</v>
      </c>
      <c r="D42" s="46" t="s">
        <v>2032</v>
      </c>
      <c r="E42" s="46" t="s">
        <v>441</v>
      </c>
      <c r="F42" s="48">
        <v>30</v>
      </c>
      <c r="G42" s="92"/>
    </row>
    <row r="43" spans="1:7" ht="24.6" customHeight="1" x14ac:dyDescent="0.4">
      <c r="A43" s="45">
        <f t="shared" si="1"/>
        <v>37</v>
      </c>
      <c r="B43" s="45" t="s">
        <v>2068</v>
      </c>
      <c r="C43" s="45" t="s">
        <v>405</v>
      </c>
      <c r="D43" s="46" t="s">
        <v>2032</v>
      </c>
      <c r="E43" s="46" t="s">
        <v>442</v>
      </c>
      <c r="F43" s="48">
        <v>37</v>
      </c>
      <c r="G43" s="92"/>
    </row>
    <row r="44" spans="1:7" ht="24.6" customHeight="1" x14ac:dyDescent="0.4">
      <c r="A44" s="45">
        <f t="shared" si="1"/>
        <v>38</v>
      </c>
      <c r="B44" s="45" t="s">
        <v>2069</v>
      </c>
      <c r="C44" s="45" t="s">
        <v>405</v>
      </c>
      <c r="D44" s="46" t="s">
        <v>2032</v>
      </c>
      <c r="E44" s="46" t="s">
        <v>443</v>
      </c>
      <c r="F44" s="48">
        <v>37</v>
      </c>
      <c r="G44" s="92"/>
    </row>
    <row r="45" spans="1:7" ht="24.6" customHeight="1" x14ac:dyDescent="0.4">
      <c r="A45" s="45">
        <f t="shared" si="1"/>
        <v>39</v>
      </c>
      <c r="B45" s="45" t="s">
        <v>2070</v>
      </c>
      <c r="C45" s="45" t="s">
        <v>405</v>
      </c>
      <c r="D45" s="46" t="s">
        <v>2032</v>
      </c>
      <c r="E45" s="46" t="s">
        <v>444</v>
      </c>
      <c r="F45" s="48">
        <v>37</v>
      </c>
      <c r="G45" s="92"/>
    </row>
    <row r="46" spans="1:7" ht="24.6" customHeight="1" x14ac:dyDescent="0.4">
      <c r="A46" s="45">
        <f t="shared" si="1"/>
        <v>40</v>
      </c>
      <c r="B46" s="45" t="s">
        <v>2071</v>
      </c>
      <c r="C46" s="45" t="s">
        <v>405</v>
      </c>
      <c r="D46" s="46" t="s">
        <v>2032</v>
      </c>
      <c r="E46" s="46" t="s">
        <v>445</v>
      </c>
      <c r="F46" s="48">
        <v>37</v>
      </c>
      <c r="G46" s="92"/>
    </row>
    <row r="47" spans="1:7" ht="24.6" customHeight="1" x14ac:dyDescent="0.4">
      <c r="A47" s="45">
        <f t="shared" si="1"/>
        <v>41</v>
      </c>
      <c r="B47" s="45" t="s">
        <v>2072</v>
      </c>
      <c r="C47" s="45" t="s">
        <v>405</v>
      </c>
      <c r="D47" s="46" t="s">
        <v>2032</v>
      </c>
      <c r="E47" s="46" t="s">
        <v>446</v>
      </c>
      <c r="F47" s="48">
        <v>37</v>
      </c>
      <c r="G47" s="92"/>
    </row>
    <row r="48" spans="1:7" ht="24.6" customHeight="1" x14ac:dyDescent="0.4">
      <c r="A48" s="45">
        <f t="shared" si="1"/>
        <v>42</v>
      </c>
      <c r="B48" s="45" t="s">
        <v>2073</v>
      </c>
      <c r="C48" s="45" t="s">
        <v>405</v>
      </c>
      <c r="D48" s="46" t="s">
        <v>2032</v>
      </c>
      <c r="E48" s="46" t="s">
        <v>447</v>
      </c>
      <c r="F48" s="48">
        <v>37</v>
      </c>
      <c r="G48" s="92"/>
    </row>
    <row r="49" spans="1:7" ht="24.6" customHeight="1" x14ac:dyDescent="0.4">
      <c r="A49" s="45">
        <f t="shared" si="1"/>
        <v>43</v>
      </c>
      <c r="B49" s="45" t="s">
        <v>2074</v>
      </c>
      <c r="C49" s="45" t="s">
        <v>405</v>
      </c>
      <c r="D49" s="46" t="s">
        <v>2032</v>
      </c>
      <c r="E49" s="46" t="s">
        <v>448</v>
      </c>
      <c r="F49" s="48">
        <v>37</v>
      </c>
      <c r="G49" s="92"/>
    </row>
    <row r="50" spans="1:7" ht="24.6" customHeight="1" x14ac:dyDescent="0.4">
      <c r="A50" s="45">
        <f t="shared" si="1"/>
        <v>44</v>
      </c>
      <c r="B50" s="45" t="s">
        <v>2075</v>
      </c>
      <c r="C50" s="45" t="s">
        <v>405</v>
      </c>
      <c r="D50" s="46" t="s">
        <v>2032</v>
      </c>
      <c r="E50" s="46" t="s">
        <v>449</v>
      </c>
      <c r="F50" s="48">
        <v>37</v>
      </c>
      <c r="G50" s="92"/>
    </row>
    <row r="51" spans="1:7" ht="24.6" customHeight="1" x14ac:dyDescent="0.4">
      <c r="A51" s="45">
        <f t="shared" si="1"/>
        <v>45</v>
      </c>
      <c r="B51" s="45" t="s">
        <v>2076</v>
      </c>
      <c r="C51" s="45" t="s">
        <v>405</v>
      </c>
      <c r="D51" s="46" t="s">
        <v>2032</v>
      </c>
      <c r="E51" s="46" t="s">
        <v>450</v>
      </c>
      <c r="F51" s="48">
        <v>37</v>
      </c>
      <c r="G51" s="92"/>
    </row>
    <row r="52" spans="1:7" s="47" customFormat="1" ht="24.6" customHeight="1" x14ac:dyDescent="0.4">
      <c r="A52" s="45">
        <f t="shared" si="1"/>
        <v>46</v>
      </c>
      <c r="B52" s="45" t="s">
        <v>2077</v>
      </c>
      <c r="C52" s="45" t="s">
        <v>405</v>
      </c>
      <c r="D52" s="46" t="s">
        <v>2032</v>
      </c>
      <c r="E52" s="46" t="s">
        <v>451</v>
      </c>
      <c r="F52" s="48">
        <v>37</v>
      </c>
      <c r="G52" s="92"/>
    </row>
    <row r="53" spans="1:7" s="47" customFormat="1" ht="24.6" customHeight="1" x14ac:dyDescent="0.4">
      <c r="A53" s="45">
        <f t="shared" si="1"/>
        <v>47</v>
      </c>
      <c r="B53" s="45" t="s">
        <v>2078</v>
      </c>
      <c r="C53" s="45" t="s">
        <v>405</v>
      </c>
      <c r="D53" s="46" t="s">
        <v>2032</v>
      </c>
      <c r="E53" s="46" t="s">
        <v>452</v>
      </c>
      <c r="F53" s="48">
        <v>45</v>
      </c>
      <c r="G53" s="92"/>
    </row>
    <row r="54" spans="1:7" s="47" customFormat="1" ht="24.6" customHeight="1" x14ac:dyDescent="0.4">
      <c r="A54" s="45">
        <f t="shared" si="1"/>
        <v>48</v>
      </c>
      <c r="B54" s="45" t="s">
        <v>2079</v>
      </c>
      <c r="C54" s="45" t="s">
        <v>405</v>
      </c>
      <c r="D54" s="46" t="s">
        <v>2032</v>
      </c>
      <c r="E54" s="46" t="s">
        <v>453</v>
      </c>
      <c r="F54" s="48">
        <v>45</v>
      </c>
      <c r="G54" s="92"/>
    </row>
    <row r="55" spans="1:7" s="47" customFormat="1" ht="24.6" customHeight="1" x14ac:dyDescent="0.4">
      <c r="A55" s="45">
        <f t="shared" si="1"/>
        <v>49</v>
      </c>
      <c r="B55" s="45" t="s">
        <v>2080</v>
      </c>
      <c r="C55" s="45" t="s">
        <v>405</v>
      </c>
      <c r="D55" s="46" t="s">
        <v>2032</v>
      </c>
      <c r="E55" s="46" t="s">
        <v>454</v>
      </c>
      <c r="F55" s="48">
        <v>45</v>
      </c>
      <c r="G55" s="92"/>
    </row>
    <row r="56" spans="1:7" s="47" customFormat="1" ht="24.6" customHeight="1" x14ac:dyDescent="0.4">
      <c r="A56" s="45">
        <f t="shared" si="1"/>
        <v>50</v>
      </c>
      <c r="B56" s="45" t="s">
        <v>2081</v>
      </c>
      <c r="C56" s="45" t="s">
        <v>405</v>
      </c>
      <c r="D56" s="46" t="s">
        <v>2032</v>
      </c>
      <c r="E56" s="46" t="s">
        <v>455</v>
      </c>
      <c r="F56" s="48">
        <v>45</v>
      </c>
      <c r="G56" s="92"/>
    </row>
    <row r="57" spans="1:7" s="47" customFormat="1" ht="24.6" customHeight="1" x14ac:dyDescent="0.4">
      <c r="A57" s="45">
        <f t="shared" si="1"/>
        <v>51</v>
      </c>
      <c r="B57" s="45" t="s">
        <v>2082</v>
      </c>
      <c r="C57" s="45" t="s">
        <v>405</v>
      </c>
      <c r="D57" s="46" t="s">
        <v>2032</v>
      </c>
      <c r="E57" s="46" t="s">
        <v>456</v>
      </c>
      <c r="F57" s="48">
        <v>55</v>
      </c>
      <c r="G57" s="92"/>
    </row>
    <row r="58" spans="1:7" s="47" customFormat="1" ht="24.6" customHeight="1" x14ac:dyDescent="0.4">
      <c r="A58" s="45">
        <f t="shared" si="1"/>
        <v>52</v>
      </c>
      <c r="B58" s="45" t="s">
        <v>2083</v>
      </c>
      <c r="C58" s="45" t="s">
        <v>405</v>
      </c>
      <c r="D58" s="46" t="s">
        <v>2032</v>
      </c>
      <c r="E58" s="46" t="s">
        <v>457</v>
      </c>
      <c r="F58" s="48">
        <v>55</v>
      </c>
      <c r="G58" s="92"/>
    </row>
    <row r="59" spans="1:7" s="47" customFormat="1" ht="24.6" customHeight="1" x14ac:dyDescent="0.4">
      <c r="A59" s="45">
        <f t="shared" si="1"/>
        <v>53</v>
      </c>
      <c r="B59" s="45" t="s">
        <v>2084</v>
      </c>
      <c r="C59" s="45" t="s">
        <v>405</v>
      </c>
      <c r="D59" s="46" t="s">
        <v>2032</v>
      </c>
      <c r="E59" s="46" t="s">
        <v>458</v>
      </c>
      <c r="F59" s="48">
        <v>55</v>
      </c>
      <c r="G59" s="92"/>
    </row>
    <row r="60" spans="1:7" s="47" customFormat="1" ht="24.6" customHeight="1" x14ac:dyDescent="0.4">
      <c r="A60" s="45">
        <f t="shared" si="1"/>
        <v>54</v>
      </c>
      <c r="B60" s="45" t="s">
        <v>2085</v>
      </c>
      <c r="C60" s="45" t="s">
        <v>405</v>
      </c>
      <c r="D60" s="46" t="s">
        <v>2032</v>
      </c>
      <c r="E60" s="46" t="s">
        <v>459</v>
      </c>
      <c r="F60" s="48">
        <v>55</v>
      </c>
      <c r="G60" s="92"/>
    </row>
    <row r="61" spans="1:7" s="47" customFormat="1" ht="24.6" customHeight="1" x14ac:dyDescent="0.4">
      <c r="A61" s="45">
        <f t="shared" si="1"/>
        <v>55</v>
      </c>
      <c r="B61" s="45" t="s">
        <v>2086</v>
      </c>
      <c r="C61" s="45" t="s">
        <v>405</v>
      </c>
      <c r="D61" s="46" t="s">
        <v>2032</v>
      </c>
      <c r="E61" s="46" t="s">
        <v>460</v>
      </c>
      <c r="F61" s="48">
        <v>75</v>
      </c>
      <c r="G61" s="92"/>
    </row>
    <row r="62" spans="1:7" s="47" customFormat="1" ht="24.6" customHeight="1" x14ac:dyDescent="0.4">
      <c r="A62" s="45">
        <f t="shared" si="1"/>
        <v>56</v>
      </c>
      <c r="B62" s="45" t="s">
        <v>2087</v>
      </c>
      <c r="C62" s="45" t="s">
        <v>405</v>
      </c>
      <c r="D62" s="46" t="s">
        <v>2032</v>
      </c>
      <c r="E62" s="46" t="s">
        <v>461</v>
      </c>
      <c r="F62" s="48">
        <v>75</v>
      </c>
      <c r="G62" s="92"/>
    </row>
    <row r="63" spans="1:7" s="47" customFormat="1" ht="24.6" customHeight="1" x14ac:dyDescent="0.4">
      <c r="A63" s="45">
        <f t="shared" si="1"/>
        <v>57</v>
      </c>
      <c r="B63" s="45" t="s">
        <v>2088</v>
      </c>
      <c r="C63" s="45" t="s">
        <v>405</v>
      </c>
      <c r="D63" s="46" t="s">
        <v>2032</v>
      </c>
      <c r="E63" s="46" t="s">
        <v>462</v>
      </c>
      <c r="F63" s="48">
        <v>75</v>
      </c>
      <c r="G63" s="92"/>
    </row>
    <row r="64" spans="1:7" s="47" customFormat="1" ht="24.6" customHeight="1" x14ac:dyDescent="0.4">
      <c r="A64" s="45">
        <f t="shared" si="1"/>
        <v>58</v>
      </c>
      <c r="B64" s="45" t="s">
        <v>2089</v>
      </c>
      <c r="C64" s="45" t="s">
        <v>405</v>
      </c>
      <c r="D64" s="46" t="s">
        <v>2032</v>
      </c>
      <c r="E64" s="46" t="s">
        <v>463</v>
      </c>
      <c r="F64" s="48">
        <v>75</v>
      </c>
      <c r="G64" s="92"/>
    </row>
    <row r="65" spans="1:7" s="47" customFormat="1" ht="24.6" customHeight="1" x14ac:dyDescent="0.4">
      <c r="A65" s="45">
        <f t="shared" si="1"/>
        <v>59</v>
      </c>
      <c r="B65" s="45" t="s">
        <v>2090</v>
      </c>
      <c r="C65" s="45" t="s">
        <v>405</v>
      </c>
      <c r="D65" s="46" t="s">
        <v>2032</v>
      </c>
      <c r="E65" s="46" t="s">
        <v>464</v>
      </c>
      <c r="F65" s="48">
        <v>75</v>
      </c>
      <c r="G65" s="92"/>
    </row>
    <row r="66" spans="1:7" s="47" customFormat="1" ht="24.6" customHeight="1" x14ac:dyDescent="0.4">
      <c r="A66" s="45">
        <f t="shared" si="1"/>
        <v>60</v>
      </c>
      <c r="B66" s="45" t="s">
        <v>2091</v>
      </c>
      <c r="C66" s="45" t="s">
        <v>405</v>
      </c>
      <c r="D66" s="46" t="s">
        <v>2032</v>
      </c>
      <c r="E66" s="46" t="s">
        <v>465</v>
      </c>
      <c r="F66" s="48">
        <v>75</v>
      </c>
      <c r="G66" s="92"/>
    </row>
    <row r="67" spans="1:7" s="47" customFormat="1" ht="24.6" customHeight="1" x14ac:dyDescent="0.4">
      <c r="A67" s="45">
        <f t="shared" si="1"/>
        <v>61</v>
      </c>
      <c r="B67" s="45" t="s">
        <v>2092</v>
      </c>
      <c r="C67" s="45" t="s">
        <v>405</v>
      </c>
      <c r="D67" s="46" t="s">
        <v>2032</v>
      </c>
      <c r="E67" s="46" t="s">
        <v>466</v>
      </c>
      <c r="F67" s="48">
        <v>75</v>
      </c>
      <c r="G67" s="92"/>
    </row>
    <row r="68" spans="1:7" s="47" customFormat="1" ht="24.6" customHeight="1" x14ac:dyDescent="0.4">
      <c r="A68" s="45">
        <f t="shared" si="1"/>
        <v>62</v>
      </c>
      <c r="B68" s="45" t="s">
        <v>2093</v>
      </c>
      <c r="C68" s="45" t="s">
        <v>405</v>
      </c>
      <c r="D68" s="46" t="s">
        <v>2032</v>
      </c>
      <c r="E68" s="46" t="s">
        <v>467</v>
      </c>
      <c r="F68" s="48">
        <v>75</v>
      </c>
      <c r="G68" s="92"/>
    </row>
    <row r="69" spans="1:7" s="47" customFormat="1" ht="24.6" customHeight="1" x14ac:dyDescent="0.4">
      <c r="A69" s="45">
        <f t="shared" si="1"/>
        <v>63</v>
      </c>
      <c r="B69" s="45" t="s">
        <v>2094</v>
      </c>
      <c r="C69" s="45" t="s">
        <v>405</v>
      </c>
      <c r="D69" s="46" t="s">
        <v>2032</v>
      </c>
      <c r="E69" s="46" t="s">
        <v>468</v>
      </c>
      <c r="F69" s="48">
        <v>90</v>
      </c>
      <c r="G69" s="92"/>
    </row>
    <row r="70" spans="1:7" s="47" customFormat="1" ht="24.6" customHeight="1" x14ac:dyDescent="0.4">
      <c r="A70" s="45">
        <f t="shared" si="1"/>
        <v>64</v>
      </c>
      <c r="B70" s="45" t="s">
        <v>2095</v>
      </c>
      <c r="C70" s="45" t="s">
        <v>405</v>
      </c>
      <c r="D70" s="46" t="s">
        <v>2032</v>
      </c>
      <c r="E70" s="46" t="s">
        <v>469</v>
      </c>
      <c r="F70" s="48">
        <v>90</v>
      </c>
      <c r="G70" s="92"/>
    </row>
    <row r="71" spans="1:7" s="49" customFormat="1" ht="24.6" customHeight="1" x14ac:dyDescent="0.4">
      <c r="A71" s="45">
        <f t="shared" si="1"/>
        <v>65</v>
      </c>
      <c r="B71" s="45" t="s">
        <v>2096</v>
      </c>
      <c r="C71" s="45" t="s">
        <v>405</v>
      </c>
      <c r="D71" s="46" t="s">
        <v>2032</v>
      </c>
      <c r="E71" s="46" t="s">
        <v>470</v>
      </c>
      <c r="F71" s="48">
        <v>90</v>
      </c>
      <c r="G71" s="92"/>
    </row>
    <row r="72" spans="1:7" s="49" customFormat="1" ht="24.6" customHeight="1" x14ac:dyDescent="0.4">
      <c r="A72" s="45">
        <f t="shared" ref="A72:A135" si="2">ROW()-6</f>
        <v>66</v>
      </c>
      <c r="B72" s="45" t="s">
        <v>2097</v>
      </c>
      <c r="C72" s="45" t="s">
        <v>405</v>
      </c>
      <c r="D72" s="46" t="s">
        <v>2032</v>
      </c>
      <c r="E72" s="46" t="s">
        <v>471</v>
      </c>
      <c r="F72" s="48">
        <v>90</v>
      </c>
      <c r="G72" s="92"/>
    </row>
    <row r="73" spans="1:7" s="49" customFormat="1" ht="24.6" customHeight="1" x14ac:dyDescent="0.4">
      <c r="A73" s="45">
        <f t="shared" si="2"/>
        <v>67</v>
      </c>
      <c r="B73" s="45" t="s">
        <v>2098</v>
      </c>
      <c r="C73" s="45" t="s">
        <v>405</v>
      </c>
      <c r="D73" s="46" t="s">
        <v>2032</v>
      </c>
      <c r="E73" s="46" t="s">
        <v>472</v>
      </c>
      <c r="F73" s="48">
        <v>110</v>
      </c>
      <c r="G73" s="92"/>
    </row>
    <row r="74" spans="1:7" s="49" customFormat="1" ht="24.6" customHeight="1" x14ac:dyDescent="0.4">
      <c r="A74" s="45">
        <f t="shared" si="2"/>
        <v>68</v>
      </c>
      <c r="B74" s="45" t="s">
        <v>2099</v>
      </c>
      <c r="C74" s="45" t="s">
        <v>405</v>
      </c>
      <c r="D74" s="46" t="s">
        <v>2032</v>
      </c>
      <c r="E74" s="46" t="s">
        <v>473</v>
      </c>
      <c r="F74" s="48">
        <v>110</v>
      </c>
      <c r="G74" s="92"/>
    </row>
    <row r="75" spans="1:7" s="49" customFormat="1" ht="24.6" customHeight="1" x14ac:dyDescent="0.4">
      <c r="A75" s="45">
        <f t="shared" si="2"/>
        <v>69</v>
      </c>
      <c r="B75" s="45" t="s">
        <v>2100</v>
      </c>
      <c r="C75" s="45" t="s">
        <v>405</v>
      </c>
      <c r="D75" s="46" t="s">
        <v>2032</v>
      </c>
      <c r="E75" s="46" t="s">
        <v>474</v>
      </c>
      <c r="F75" s="48">
        <v>110</v>
      </c>
      <c r="G75" s="92"/>
    </row>
    <row r="76" spans="1:7" s="49" customFormat="1" ht="24.6" customHeight="1" x14ac:dyDescent="0.4">
      <c r="A76" s="45">
        <f t="shared" si="2"/>
        <v>70</v>
      </c>
      <c r="B76" s="45" t="s">
        <v>2101</v>
      </c>
      <c r="C76" s="45" t="s">
        <v>405</v>
      </c>
      <c r="D76" s="46" t="s">
        <v>2032</v>
      </c>
      <c r="E76" s="46" t="s">
        <v>475</v>
      </c>
      <c r="F76" s="48">
        <v>110</v>
      </c>
      <c r="G76" s="92"/>
    </row>
    <row r="77" spans="1:7" s="49" customFormat="1" ht="24.6" customHeight="1" x14ac:dyDescent="0.4">
      <c r="A77" s="45">
        <f t="shared" si="2"/>
        <v>71</v>
      </c>
      <c r="B77" s="45" t="s">
        <v>2102</v>
      </c>
      <c r="C77" s="45" t="s">
        <v>405</v>
      </c>
      <c r="D77" s="46" t="s">
        <v>2032</v>
      </c>
      <c r="E77" s="46" t="s">
        <v>476</v>
      </c>
      <c r="F77" s="48">
        <v>110</v>
      </c>
      <c r="G77" s="92"/>
    </row>
    <row r="78" spans="1:7" s="49" customFormat="1" ht="24.6" customHeight="1" x14ac:dyDescent="0.4">
      <c r="A78" s="45">
        <f t="shared" si="2"/>
        <v>72</v>
      </c>
      <c r="B78" s="45" t="s">
        <v>2103</v>
      </c>
      <c r="C78" s="45" t="s">
        <v>405</v>
      </c>
      <c r="D78" s="46" t="s">
        <v>2032</v>
      </c>
      <c r="E78" s="46" t="s">
        <v>477</v>
      </c>
      <c r="F78" s="48">
        <v>110</v>
      </c>
      <c r="G78" s="92"/>
    </row>
    <row r="79" spans="1:7" s="49" customFormat="1" ht="24.6" customHeight="1" x14ac:dyDescent="0.4">
      <c r="A79" s="45">
        <f t="shared" si="2"/>
        <v>73</v>
      </c>
      <c r="B79" s="45" t="s">
        <v>2104</v>
      </c>
      <c r="C79" s="45" t="s">
        <v>405</v>
      </c>
      <c r="D79" s="46" t="s">
        <v>2032</v>
      </c>
      <c r="E79" s="46" t="s">
        <v>478</v>
      </c>
      <c r="F79" s="48">
        <v>110</v>
      </c>
      <c r="G79" s="92"/>
    </row>
    <row r="80" spans="1:7" s="49" customFormat="1" ht="24.6" customHeight="1" x14ac:dyDescent="0.4">
      <c r="A80" s="45">
        <f t="shared" si="2"/>
        <v>74</v>
      </c>
      <c r="B80" s="45" t="s">
        <v>2105</v>
      </c>
      <c r="C80" s="45" t="s">
        <v>405</v>
      </c>
      <c r="D80" s="46" t="s">
        <v>2032</v>
      </c>
      <c r="E80" s="46" t="s">
        <v>479</v>
      </c>
      <c r="F80" s="48">
        <v>110</v>
      </c>
      <c r="G80" s="92"/>
    </row>
    <row r="81" spans="1:7" s="49" customFormat="1" ht="24.6" customHeight="1" x14ac:dyDescent="0.4">
      <c r="A81" s="45">
        <f t="shared" si="2"/>
        <v>75</v>
      </c>
      <c r="B81" s="45" t="s">
        <v>2106</v>
      </c>
      <c r="C81" s="45" t="s">
        <v>405</v>
      </c>
      <c r="D81" s="46" t="s">
        <v>2032</v>
      </c>
      <c r="E81" s="46" t="s">
        <v>480</v>
      </c>
      <c r="F81" s="48">
        <v>132</v>
      </c>
      <c r="G81" s="92"/>
    </row>
    <row r="82" spans="1:7" s="49" customFormat="1" ht="24.6" customHeight="1" x14ac:dyDescent="0.4">
      <c r="A82" s="45">
        <f t="shared" si="2"/>
        <v>76</v>
      </c>
      <c r="B82" s="45" t="s">
        <v>2107</v>
      </c>
      <c r="C82" s="45" t="s">
        <v>405</v>
      </c>
      <c r="D82" s="46" t="s">
        <v>2032</v>
      </c>
      <c r="E82" s="46" t="s">
        <v>481</v>
      </c>
      <c r="F82" s="48">
        <v>132</v>
      </c>
      <c r="G82" s="92"/>
    </row>
    <row r="83" spans="1:7" s="49" customFormat="1" ht="24.6" customHeight="1" x14ac:dyDescent="0.4">
      <c r="A83" s="45">
        <f t="shared" si="2"/>
        <v>77</v>
      </c>
      <c r="B83" s="45" t="s">
        <v>2108</v>
      </c>
      <c r="C83" s="45" t="s">
        <v>405</v>
      </c>
      <c r="D83" s="46" t="s">
        <v>2032</v>
      </c>
      <c r="E83" s="46" t="s">
        <v>482</v>
      </c>
      <c r="F83" s="48">
        <v>132</v>
      </c>
      <c r="G83" s="92"/>
    </row>
    <row r="84" spans="1:7" s="49" customFormat="1" ht="24.6" customHeight="1" x14ac:dyDescent="0.4">
      <c r="A84" s="45">
        <f t="shared" si="2"/>
        <v>78</v>
      </c>
      <c r="B84" s="45" t="s">
        <v>2109</v>
      </c>
      <c r="C84" s="45" t="s">
        <v>405</v>
      </c>
      <c r="D84" s="46" t="s">
        <v>2032</v>
      </c>
      <c r="E84" s="46" t="s">
        <v>483</v>
      </c>
      <c r="F84" s="48">
        <v>132</v>
      </c>
      <c r="G84" s="92"/>
    </row>
    <row r="85" spans="1:7" s="49" customFormat="1" ht="24.6" customHeight="1" x14ac:dyDescent="0.4">
      <c r="A85" s="45">
        <f t="shared" si="2"/>
        <v>79</v>
      </c>
      <c r="B85" s="45" t="s">
        <v>2110</v>
      </c>
      <c r="C85" s="45" t="s">
        <v>405</v>
      </c>
      <c r="D85" s="46" t="s">
        <v>2032</v>
      </c>
      <c r="E85" s="46" t="s">
        <v>484</v>
      </c>
      <c r="F85" s="48">
        <v>160</v>
      </c>
      <c r="G85" s="92"/>
    </row>
    <row r="86" spans="1:7" s="49" customFormat="1" ht="24.6" customHeight="1" x14ac:dyDescent="0.4">
      <c r="A86" s="45">
        <f t="shared" si="2"/>
        <v>80</v>
      </c>
      <c r="B86" s="45" t="s">
        <v>2111</v>
      </c>
      <c r="C86" s="45" t="s">
        <v>405</v>
      </c>
      <c r="D86" s="46" t="s">
        <v>2032</v>
      </c>
      <c r="E86" s="46" t="s">
        <v>485</v>
      </c>
      <c r="F86" s="48">
        <v>160</v>
      </c>
      <c r="G86" s="92"/>
    </row>
    <row r="87" spans="1:7" s="49" customFormat="1" ht="24.6" customHeight="1" x14ac:dyDescent="0.4">
      <c r="A87" s="45">
        <f t="shared" si="2"/>
        <v>81</v>
      </c>
      <c r="B87" s="45" t="s">
        <v>2112</v>
      </c>
      <c r="C87" s="45" t="s">
        <v>405</v>
      </c>
      <c r="D87" s="46" t="s">
        <v>2032</v>
      </c>
      <c r="E87" s="46" t="s">
        <v>486</v>
      </c>
      <c r="F87" s="48">
        <v>160</v>
      </c>
      <c r="G87" s="92"/>
    </row>
    <row r="88" spans="1:7" s="49" customFormat="1" ht="24.6" customHeight="1" x14ac:dyDescent="0.4">
      <c r="A88" s="45">
        <f t="shared" si="2"/>
        <v>82</v>
      </c>
      <c r="B88" s="45" t="s">
        <v>2113</v>
      </c>
      <c r="C88" s="45" t="s">
        <v>405</v>
      </c>
      <c r="D88" s="46" t="s">
        <v>2032</v>
      </c>
      <c r="E88" s="46" t="s">
        <v>487</v>
      </c>
      <c r="F88" s="48">
        <v>160</v>
      </c>
      <c r="G88" s="92"/>
    </row>
    <row r="89" spans="1:7" s="49" customFormat="1" ht="24.6" customHeight="1" x14ac:dyDescent="0.4">
      <c r="A89" s="45">
        <f t="shared" si="2"/>
        <v>83</v>
      </c>
      <c r="B89" s="45" t="s">
        <v>2114</v>
      </c>
      <c r="C89" s="45" t="s">
        <v>405</v>
      </c>
      <c r="D89" s="46" t="s">
        <v>2115</v>
      </c>
      <c r="E89" s="46" t="s">
        <v>488</v>
      </c>
      <c r="F89" s="48">
        <v>90</v>
      </c>
      <c r="G89" s="92"/>
    </row>
    <row r="90" spans="1:7" s="49" customFormat="1" ht="24.6" customHeight="1" x14ac:dyDescent="0.4">
      <c r="A90" s="45">
        <f t="shared" si="2"/>
        <v>84</v>
      </c>
      <c r="B90" s="45" t="s">
        <v>2116</v>
      </c>
      <c r="C90" s="45" t="s">
        <v>405</v>
      </c>
      <c r="D90" s="46" t="s">
        <v>2115</v>
      </c>
      <c r="E90" s="46" t="s">
        <v>489</v>
      </c>
      <c r="F90" s="48">
        <v>90</v>
      </c>
      <c r="G90" s="92"/>
    </row>
    <row r="91" spans="1:7" s="49" customFormat="1" ht="24.6" customHeight="1" x14ac:dyDescent="0.4">
      <c r="A91" s="45">
        <f t="shared" si="2"/>
        <v>85</v>
      </c>
      <c r="B91" s="45" t="s">
        <v>2117</v>
      </c>
      <c r="C91" s="45" t="s">
        <v>405</v>
      </c>
      <c r="D91" s="46" t="s">
        <v>2115</v>
      </c>
      <c r="E91" s="46" t="s">
        <v>490</v>
      </c>
      <c r="F91" s="48">
        <v>90</v>
      </c>
      <c r="G91" s="92"/>
    </row>
    <row r="92" spans="1:7" s="49" customFormat="1" ht="24.6" customHeight="1" x14ac:dyDescent="0.4">
      <c r="A92" s="45">
        <f t="shared" si="2"/>
        <v>86</v>
      </c>
      <c r="B92" s="45" t="s">
        <v>2118</v>
      </c>
      <c r="C92" s="45" t="s">
        <v>405</v>
      </c>
      <c r="D92" s="46" t="s">
        <v>2115</v>
      </c>
      <c r="E92" s="46" t="s">
        <v>491</v>
      </c>
      <c r="F92" s="48">
        <v>110</v>
      </c>
      <c r="G92" s="92"/>
    </row>
    <row r="93" spans="1:7" s="49" customFormat="1" ht="24.6" customHeight="1" x14ac:dyDescent="0.4">
      <c r="A93" s="45">
        <f t="shared" si="2"/>
        <v>87</v>
      </c>
      <c r="B93" s="45" t="s">
        <v>2119</v>
      </c>
      <c r="C93" s="45" t="s">
        <v>405</v>
      </c>
      <c r="D93" s="46" t="s">
        <v>2115</v>
      </c>
      <c r="E93" s="46" t="s">
        <v>492</v>
      </c>
      <c r="F93" s="48">
        <v>110</v>
      </c>
      <c r="G93" s="92"/>
    </row>
    <row r="94" spans="1:7" s="49" customFormat="1" ht="24.6" customHeight="1" x14ac:dyDescent="0.4">
      <c r="A94" s="45">
        <f t="shared" si="2"/>
        <v>88</v>
      </c>
      <c r="B94" s="45" t="s">
        <v>2120</v>
      </c>
      <c r="C94" s="45" t="s">
        <v>405</v>
      </c>
      <c r="D94" s="46" t="s">
        <v>2115</v>
      </c>
      <c r="E94" s="46" t="s">
        <v>493</v>
      </c>
      <c r="F94" s="48">
        <v>110</v>
      </c>
      <c r="G94" s="92"/>
    </row>
    <row r="95" spans="1:7" s="49" customFormat="1" ht="24.6" customHeight="1" x14ac:dyDescent="0.4">
      <c r="A95" s="45">
        <f t="shared" si="2"/>
        <v>89</v>
      </c>
      <c r="B95" s="45" t="s">
        <v>2121</v>
      </c>
      <c r="C95" s="45" t="s">
        <v>405</v>
      </c>
      <c r="D95" s="46" t="s">
        <v>2115</v>
      </c>
      <c r="E95" s="46" t="s">
        <v>494</v>
      </c>
      <c r="F95" s="48">
        <v>130</v>
      </c>
      <c r="G95" s="92"/>
    </row>
    <row r="96" spans="1:7" s="49" customFormat="1" ht="24.6" customHeight="1" x14ac:dyDescent="0.4">
      <c r="A96" s="45">
        <f t="shared" si="2"/>
        <v>90</v>
      </c>
      <c r="B96" s="45" t="s">
        <v>2122</v>
      </c>
      <c r="C96" s="45" t="s">
        <v>405</v>
      </c>
      <c r="D96" s="46" t="s">
        <v>2115</v>
      </c>
      <c r="E96" s="46" t="s">
        <v>495</v>
      </c>
      <c r="F96" s="48">
        <v>130</v>
      </c>
      <c r="G96" s="92"/>
    </row>
    <row r="97" spans="1:7" s="49" customFormat="1" ht="24.6" customHeight="1" x14ac:dyDescent="0.4">
      <c r="A97" s="45">
        <f t="shared" si="2"/>
        <v>91</v>
      </c>
      <c r="B97" s="45" t="s">
        <v>2123</v>
      </c>
      <c r="C97" s="45" t="s">
        <v>405</v>
      </c>
      <c r="D97" s="46" t="s">
        <v>2115</v>
      </c>
      <c r="E97" s="46" t="s">
        <v>496</v>
      </c>
      <c r="F97" s="48">
        <v>130</v>
      </c>
      <c r="G97" s="92"/>
    </row>
    <row r="98" spans="1:7" s="49" customFormat="1" ht="24.6" customHeight="1" x14ac:dyDescent="0.4">
      <c r="A98" s="45">
        <f t="shared" si="2"/>
        <v>92</v>
      </c>
      <c r="B98" s="45" t="s">
        <v>2124</v>
      </c>
      <c r="C98" s="45" t="s">
        <v>405</v>
      </c>
      <c r="D98" s="46" t="s">
        <v>2115</v>
      </c>
      <c r="E98" s="46" t="s">
        <v>497</v>
      </c>
      <c r="F98" s="48">
        <v>150</v>
      </c>
      <c r="G98" s="92"/>
    </row>
    <row r="99" spans="1:7" s="49" customFormat="1" ht="24.6" customHeight="1" x14ac:dyDescent="0.4">
      <c r="A99" s="45">
        <f t="shared" si="2"/>
        <v>93</v>
      </c>
      <c r="B99" s="45" t="s">
        <v>2125</v>
      </c>
      <c r="C99" s="45" t="s">
        <v>405</v>
      </c>
      <c r="D99" s="46" t="s">
        <v>2115</v>
      </c>
      <c r="E99" s="46" t="s">
        <v>498</v>
      </c>
      <c r="F99" s="48">
        <v>150</v>
      </c>
      <c r="G99" s="92"/>
    </row>
    <row r="100" spans="1:7" s="49" customFormat="1" ht="24.6" customHeight="1" x14ac:dyDescent="0.4">
      <c r="A100" s="45">
        <f t="shared" si="2"/>
        <v>94</v>
      </c>
      <c r="B100" s="45" t="s">
        <v>2126</v>
      </c>
      <c r="C100" s="45" t="s">
        <v>405</v>
      </c>
      <c r="D100" s="46" t="s">
        <v>2115</v>
      </c>
      <c r="E100" s="46" t="s">
        <v>499</v>
      </c>
      <c r="F100" s="48">
        <v>150</v>
      </c>
      <c r="G100" s="92"/>
    </row>
    <row r="101" spans="1:7" s="49" customFormat="1" ht="24.6" customHeight="1" x14ac:dyDescent="0.4">
      <c r="A101" s="45">
        <f t="shared" si="2"/>
        <v>95</v>
      </c>
      <c r="B101" s="45" t="s">
        <v>2127</v>
      </c>
      <c r="C101" s="45" t="s">
        <v>405</v>
      </c>
      <c r="D101" s="46" t="s">
        <v>2115</v>
      </c>
      <c r="E101" s="46" t="s">
        <v>500</v>
      </c>
      <c r="F101" s="48">
        <v>160</v>
      </c>
      <c r="G101" s="92"/>
    </row>
    <row r="102" spans="1:7" s="49" customFormat="1" ht="24.6" customHeight="1" x14ac:dyDescent="0.4">
      <c r="A102" s="45">
        <f t="shared" si="2"/>
        <v>96</v>
      </c>
      <c r="B102" s="45" t="s">
        <v>2128</v>
      </c>
      <c r="C102" s="45" t="s">
        <v>405</v>
      </c>
      <c r="D102" s="46" t="s">
        <v>2115</v>
      </c>
      <c r="E102" s="46" t="s">
        <v>501</v>
      </c>
      <c r="F102" s="48">
        <v>160</v>
      </c>
      <c r="G102" s="92"/>
    </row>
    <row r="103" spans="1:7" s="49" customFormat="1" ht="24.6" customHeight="1" x14ac:dyDescent="0.4">
      <c r="A103" s="45">
        <f t="shared" si="2"/>
        <v>97</v>
      </c>
      <c r="B103" s="45" t="s">
        <v>2129</v>
      </c>
      <c r="C103" s="45" t="s">
        <v>405</v>
      </c>
      <c r="D103" s="46" t="s">
        <v>2115</v>
      </c>
      <c r="E103" s="46" t="s">
        <v>502</v>
      </c>
      <c r="F103" s="48">
        <v>160</v>
      </c>
      <c r="G103" s="53"/>
    </row>
    <row r="104" spans="1:7" ht="24.6" customHeight="1" x14ac:dyDescent="0.4">
      <c r="A104" s="45">
        <f t="shared" si="2"/>
        <v>98</v>
      </c>
      <c r="B104" s="45" t="s">
        <v>2130</v>
      </c>
      <c r="C104" s="45" t="s">
        <v>405</v>
      </c>
      <c r="D104" s="46" t="s">
        <v>2115</v>
      </c>
      <c r="E104" s="46" t="s">
        <v>503</v>
      </c>
      <c r="F104" s="48">
        <v>80</v>
      </c>
      <c r="G104" s="54"/>
    </row>
    <row r="105" spans="1:7" ht="24.6" customHeight="1" x14ac:dyDescent="0.4">
      <c r="A105" s="45">
        <f t="shared" si="2"/>
        <v>99</v>
      </c>
      <c r="B105" s="45" t="s">
        <v>2131</v>
      </c>
      <c r="C105" s="45" t="s">
        <v>405</v>
      </c>
      <c r="D105" s="46" t="s">
        <v>2115</v>
      </c>
      <c r="E105" s="46" t="s">
        <v>504</v>
      </c>
      <c r="F105" s="48">
        <v>80</v>
      </c>
      <c r="G105" s="54"/>
    </row>
    <row r="106" spans="1:7" ht="24.6" customHeight="1" x14ac:dyDescent="0.4">
      <c r="A106" s="45">
        <f t="shared" si="2"/>
        <v>100</v>
      </c>
      <c r="B106" s="45" t="s">
        <v>2132</v>
      </c>
      <c r="C106" s="45" t="s">
        <v>405</v>
      </c>
      <c r="D106" s="46" t="s">
        <v>2115</v>
      </c>
      <c r="E106" s="46" t="s">
        <v>505</v>
      </c>
      <c r="F106" s="48">
        <v>80</v>
      </c>
      <c r="G106" s="53"/>
    </row>
    <row r="107" spans="1:7" ht="24.6" customHeight="1" x14ac:dyDescent="0.4">
      <c r="A107" s="45">
        <f t="shared" si="2"/>
        <v>101</v>
      </c>
      <c r="B107" s="45" t="s">
        <v>2133</v>
      </c>
      <c r="C107" s="45" t="s">
        <v>405</v>
      </c>
      <c r="D107" s="46" t="s">
        <v>2115</v>
      </c>
      <c r="E107" s="46" t="s">
        <v>506</v>
      </c>
      <c r="F107" s="48">
        <v>80</v>
      </c>
      <c r="G107" s="54"/>
    </row>
    <row r="108" spans="1:7" ht="24.6" customHeight="1" x14ac:dyDescent="0.4">
      <c r="A108" s="45">
        <f t="shared" si="2"/>
        <v>102</v>
      </c>
      <c r="B108" s="45" t="s">
        <v>2134</v>
      </c>
      <c r="C108" s="45" t="s">
        <v>405</v>
      </c>
      <c r="D108" s="46" t="s">
        <v>2115</v>
      </c>
      <c r="E108" s="46" t="s">
        <v>507</v>
      </c>
      <c r="F108" s="48">
        <v>90</v>
      </c>
      <c r="G108" s="54"/>
    </row>
    <row r="109" spans="1:7" ht="24.6" customHeight="1" x14ac:dyDescent="0.4">
      <c r="A109" s="45">
        <f t="shared" si="2"/>
        <v>103</v>
      </c>
      <c r="B109" s="45" t="s">
        <v>2135</v>
      </c>
      <c r="C109" s="45" t="s">
        <v>405</v>
      </c>
      <c r="D109" s="46" t="s">
        <v>2115</v>
      </c>
      <c r="E109" s="46" t="s">
        <v>508</v>
      </c>
      <c r="F109" s="48">
        <v>90</v>
      </c>
      <c r="G109" s="53"/>
    </row>
    <row r="110" spans="1:7" ht="24.6" customHeight="1" x14ac:dyDescent="0.4">
      <c r="A110" s="45">
        <f t="shared" si="2"/>
        <v>104</v>
      </c>
      <c r="B110" s="45" t="s">
        <v>2136</v>
      </c>
      <c r="C110" s="45" t="s">
        <v>405</v>
      </c>
      <c r="D110" s="46" t="s">
        <v>2115</v>
      </c>
      <c r="E110" s="46" t="s">
        <v>509</v>
      </c>
      <c r="F110" s="48">
        <v>110</v>
      </c>
      <c r="G110" s="54"/>
    </row>
    <row r="111" spans="1:7" ht="24.6" customHeight="1" x14ac:dyDescent="0.4">
      <c r="A111" s="45">
        <f t="shared" si="2"/>
        <v>105</v>
      </c>
      <c r="B111" s="45" t="s">
        <v>2137</v>
      </c>
      <c r="C111" s="45" t="s">
        <v>405</v>
      </c>
      <c r="D111" s="46" t="s">
        <v>2115</v>
      </c>
      <c r="E111" s="46" t="s">
        <v>510</v>
      </c>
      <c r="F111" s="48">
        <v>110</v>
      </c>
      <c r="G111" s="54"/>
    </row>
    <row r="112" spans="1:7" ht="24.6" customHeight="1" x14ac:dyDescent="0.4">
      <c r="A112" s="45">
        <f t="shared" si="2"/>
        <v>106</v>
      </c>
      <c r="B112" s="45" t="s">
        <v>2138</v>
      </c>
      <c r="C112" s="45" t="s">
        <v>405</v>
      </c>
      <c r="D112" s="46" t="s">
        <v>2115</v>
      </c>
      <c r="E112" s="46" t="s">
        <v>511</v>
      </c>
      <c r="F112" s="48">
        <v>130</v>
      </c>
      <c r="G112" s="53"/>
    </row>
    <row r="113" spans="1:7" ht="24.6" customHeight="1" x14ac:dyDescent="0.4">
      <c r="A113" s="45">
        <f t="shared" si="2"/>
        <v>107</v>
      </c>
      <c r="B113" s="45" t="s">
        <v>2139</v>
      </c>
      <c r="C113" s="45" t="s">
        <v>405</v>
      </c>
      <c r="D113" s="46" t="s">
        <v>2115</v>
      </c>
      <c r="E113" s="46" t="s">
        <v>512</v>
      </c>
      <c r="F113" s="48">
        <v>130</v>
      </c>
      <c r="G113" s="54"/>
    </row>
    <row r="114" spans="1:7" ht="24.6" customHeight="1" x14ac:dyDescent="0.4">
      <c r="A114" s="45">
        <f t="shared" si="2"/>
        <v>108</v>
      </c>
      <c r="B114" s="45" t="s">
        <v>2140</v>
      </c>
      <c r="C114" s="45" t="s">
        <v>405</v>
      </c>
      <c r="D114" s="46" t="s">
        <v>2115</v>
      </c>
      <c r="E114" s="46" t="s">
        <v>513</v>
      </c>
      <c r="F114" s="48">
        <v>150</v>
      </c>
      <c r="G114" s="54"/>
    </row>
    <row r="115" spans="1:7" ht="24.6" customHeight="1" x14ac:dyDescent="0.4">
      <c r="A115" s="45">
        <f t="shared" si="2"/>
        <v>109</v>
      </c>
      <c r="B115" s="45" t="s">
        <v>2141</v>
      </c>
      <c r="C115" s="45" t="s">
        <v>405</v>
      </c>
      <c r="D115" s="46" t="s">
        <v>2115</v>
      </c>
      <c r="E115" s="46" t="s">
        <v>514</v>
      </c>
      <c r="F115" s="48">
        <v>150</v>
      </c>
      <c r="G115" s="53"/>
    </row>
    <row r="116" spans="1:7" ht="24.6" customHeight="1" x14ac:dyDescent="0.4">
      <c r="A116" s="45">
        <f t="shared" si="2"/>
        <v>110</v>
      </c>
      <c r="B116" s="45" t="s">
        <v>2142</v>
      </c>
      <c r="C116" s="45" t="s">
        <v>405</v>
      </c>
      <c r="D116" s="46" t="s">
        <v>2115</v>
      </c>
      <c r="E116" s="46" t="s">
        <v>515</v>
      </c>
      <c r="F116" s="48">
        <v>160</v>
      </c>
      <c r="G116" s="54"/>
    </row>
    <row r="117" spans="1:7" ht="24.6" customHeight="1" x14ac:dyDescent="0.4">
      <c r="A117" s="45">
        <f t="shared" si="2"/>
        <v>111</v>
      </c>
      <c r="B117" s="45" t="s">
        <v>2143</v>
      </c>
      <c r="C117" s="45" t="s">
        <v>405</v>
      </c>
      <c r="D117" s="46" t="s">
        <v>2115</v>
      </c>
      <c r="E117" s="46" t="s">
        <v>516</v>
      </c>
      <c r="F117" s="48">
        <v>160</v>
      </c>
      <c r="G117" s="54"/>
    </row>
    <row r="118" spans="1:7" ht="24.6" customHeight="1" x14ac:dyDescent="0.4">
      <c r="A118" s="45">
        <f t="shared" si="2"/>
        <v>112</v>
      </c>
      <c r="B118" s="45" t="s">
        <v>2144</v>
      </c>
      <c r="C118" s="45" t="s">
        <v>405</v>
      </c>
      <c r="D118" s="46" t="s">
        <v>2115</v>
      </c>
      <c r="E118" s="46" t="s">
        <v>517</v>
      </c>
      <c r="F118" s="48">
        <v>200</v>
      </c>
      <c r="G118" s="53"/>
    </row>
    <row r="119" spans="1:7" ht="24.6" customHeight="1" x14ac:dyDescent="0.4">
      <c r="A119" s="45">
        <f t="shared" si="2"/>
        <v>113</v>
      </c>
      <c r="B119" s="45" t="s">
        <v>2145</v>
      </c>
      <c r="C119" s="45" t="s">
        <v>405</v>
      </c>
      <c r="D119" s="46" t="s">
        <v>2115</v>
      </c>
      <c r="E119" s="46" t="s">
        <v>518</v>
      </c>
      <c r="F119" s="48">
        <v>200</v>
      </c>
      <c r="G119" s="54"/>
    </row>
    <row r="120" spans="1:7" ht="24.6" customHeight="1" x14ac:dyDescent="0.4">
      <c r="A120" s="45">
        <f t="shared" si="2"/>
        <v>114</v>
      </c>
      <c r="B120" s="45" t="s">
        <v>2146</v>
      </c>
      <c r="C120" s="45" t="s">
        <v>405</v>
      </c>
      <c r="D120" s="46" t="s">
        <v>2115</v>
      </c>
      <c r="E120" s="46" t="s">
        <v>519</v>
      </c>
      <c r="F120" s="48">
        <v>250</v>
      </c>
      <c r="G120" s="54"/>
    </row>
    <row r="121" spans="1:7" ht="24.6" customHeight="1" x14ac:dyDescent="0.4">
      <c r="A121" s="45">
        <f t="shared" si="2"/>
        <v>115</v>
      </c>
      <c r="B121" s="45" t="s">
        <v>2147</v>
      </c>
      <c r="C121" s="45" t="s">
        <v>405</v>
      </c>
      <c r="D121" s="46" t="s">
        <v>2115</v>
      </c>
      <c r="E121" s="46" t="s">
        <v>520</v>
      </c>
      <c r="F121" s="48">
        <v>250</v>
      </c>
      <c r="G121" s="53"/>
    </row>
    <row r="122" spans="1:7" ht="24.6" customHeight="1" x14ac:dyDescent="0.4">
      <c r="A122" s="45">
        <f t="shared" si="2"/>
        <v>116</v>
      </c>
      <c r="B122" s="45" t="s">
        <v>2148</v>
      </c>
      <c r="C122" s="45" t="s">
        <v>405</v>
      </c>
      <c r="D122" s="46" t="s">
        <v>2115</v>
      </c>
      <c r="E122" s="46" t="s">
        <v>521</v>
      </c>
      <c r="F122" s="48">
        <v>320</v>
      </c>
      <c r="G122" s="54"/>
    </row>
    <row r="123" spans="1:7" ht="24.6" customHeight="1" x14ac:dyDescent="0.4">
      <c r="A123" s="45">
        <f t="shared" si="2"/>
        <v>117</v>
      </c>
      <c r="B123" s="45" t="s">
        <v>2149</v>
      </c>
      <c r="C123" s="45" t="s">
        <v>405</v>
      </c>
      <c r="D123" s="46" t="s">
        <v>2115</v>
      </c>
      <c r="E123" s="46" t="s">
        <v>522</v>
      </c>
      <c r="F123" s="48">
        <v>320</v>
      </c>
      <c r="G123" s="54"/>
    </row>
    <row r="124" spans="1:7" ht="24.6" customHeight="1" x14ac:dyDescent="0.4">
      <c r="A124" s="45">
        <f t="shared" si="2"/>
        <v>118</v>
      </c>
      <c r="B124" s="45" t="s">
        <v>2150</v>
      </c>
      <c r="C124" s="45" t="s">
        <v>405</v>
      </c>
      <c r="D124" s="46" t="s">
        <v>2115</v>
      </c>
      <c r="E124" s="46" t="s">
        <v>523</v>
      </c>
      <c r="F124" s="48">
        <v>360</v>
      </c>
      <c r="G124" s="53"/>
    </row>
    <row r="125" spans="1:7" ht="24.6" customHeight="1" x14ac:dyDescent="0.4">
      <c r="A125" s="45">
        <f t="shared" si="2"/>
        <v>119</v>
      </c>
      <c r="B125" s="45" t="s">
        <v>2151</v>
      </c>
      <c r="C125" s="45" t="s">
        <v>405</v>
      </c>
      <c r="D125" s="46" t="s">
        <v>2115</v>
      </c>
      <c r="E125" s="46" t="s">
        <v>524</v>
      </c>
      <c r="F125" s="48">
        <v>360</v>
      </c>
      <c r="G125" s="54"/>
    </row>
    <row r="126" spans="1:7" ht="24.6" customHeight="1" x14ac:dyDescent="0.4">
      <c r="A126" s="45">
        <f t="shared" si="2"/>
        <v>120</v>
      </c>
      <c r="B126" s="45" t="s">
        <v>2152</v>
      </c>
      <c r="C126" s="45" t="s">
        <v>405</v>
      </c>
      <c r="D126" s="46" t="s">
        <v>2115</v>
      </c>
      <c r="E126" s="46" t="s">
        <v>525</v>
      </c>
      <c r="F126" s="48">
        <v>250</v>
      </c>
      <c r="G126" s="54"/>
    </row>
    <row r="127" spans="1:7" ht="24.6" customHeight="1" x14ac:dyDescent="0.4">
      <c r="A127" s="45">
        <f t="shared" si="2"/>
        <v>121</v>
      </c>
      <c r="B127" s="45" t="s">
        <v>2153</v>
      </c>
      <c r="C127" s="45" t="s">
        <v>405</v>
      </c>
      <c r="D127" s="46" t="s">
        <v>2115</v>
      </c>
      <c r="E127" s="46" t="s">
        <v>526</v>
      </c>
      <c r="F127" s="48">
        <v>250</v>
      </c>
      <c r="G127" s="53"/>
    </row>
    <row r="128" spans="1:7" ht="24.6" customHeight="1" x14ac:dyDescent="0.4">
      <c r="A128" s="45">
        <f t="shared" si="2"/>
        <v>122</v>
      </c>
      <c r="B128" s="45" t="s">
        <v>2154</v>
      </c>
      <c r="C128" s="45" t="s">
        <v>405</v>
      </c>
      <c r="D128" s="46" t="s">
        <v>2115</v>
      </c>
      <c r="E128" s="46" t="s">
        <v>527</v>
      </c>
      <c r="F128" s="48">
        <v>250</v>
      </c>
      <c r="G128" s="54"/>
    </row>
    <row r="129" spans="1:7" ht="24.6" customHeight="1" x14ac:dyDescent="0.4">
      <c r="A129" s="45">
        <f t="shared" si="2"/>
        <v>123</v>
      </c>
      <c r="B129" s="45" t="s">
        <v>2155</v>
      </c>
      <c r="C129" s="45" t="s">
        <v>405</v>
      </c>
      <c r="D129" s="46" t="s">
        <v>2115</v>
      </c>
      <c r="E129" s="46" t="s">
        <v>528</v>
      </c>
      <c r="F129" s="48">
        <v>250</v>
      </c>
      <c r="G129" s="54"/>
    </row>
    <row r="130" spans="1:7" ht="24.6" customHeight="1" x14ac:dyDescent="0.4">
      <c r="A130" s="45">
        <f t="shared" si="2"/>
        <v>124</v>
      </c>
      <c r="B130" s="45" t="s">
        <v>2156</v>
      </c>
      <c r="C130" s="45" t="s">
        <v>405</v>
      </c>
      <c r="D130" s="46" t="s">
        <v>2115</v>
      </c>
      <c r="E130" s="46" t="s">
        <v>529</v>
      </c>
      <c r="F130" s="48">
        <v>315</v>
      </c>
      <c r="G130" s="53"/>
    </row>
    <row r="131" spans="1:7" ht="24.6" customHeight="1" x14ac:dyDescent="0.4">
      <c r="A131" s="45">
        <f t="shared" si="2"/>
        <v>125</v>
      </c>
      <c r="B131" s="45" t="s">
        <v>2157</v>
      </c>
      <c r="C131" s="45" t="s">
        <v>405</v>
      </c>
      <c r="D131" s="46" t="s">
        <v>2115</v>
      </c>
      <c r="E131" s="46" t="s">
        <v>530</v>
      </c>
      <c r="F131" s="48">
        <v>315</v>
      </c>
      <c r="G131" s="54"/>
    </row>
    <row r="132" spans="1:7" ht="24.6" customHeight="1" x14ac:dyDescent="0.4">
      <c r="A132" s="45">
        <f t="shared" si="2"/>
        <v>126</v>
      </c>
      <c r="B132" s="45" t="s">
        <v>2158</v>
      </c>
      <c r="C132" s="45" t="s">
        <v>405</v>
      </c>
      <c r="D132" s="46" t="s">
        <v>2115</v>
      </c>
      <c r="E132" s="46" t="s">
        <v>531</v>
      </c>
      <c r="F132" s="48">
        <v>315</v>
      </c>
      <c r="G132" s="54"/>
    </row>
    <row r="133" spans="1:7" ht="24.6" customHeight="1" x14ac:dyDescent="0.4">
      <c r="A133" s="45">
        <f t="shared" si="2"/>
        <v>127</v>
      </c>
      <c r="B133" s="45" t="s">
        <v>2159</v>
      </c>
      <c r="C133" s="45" t="s">
        <v>405</v>
      </c>
      <c r="D133" s="46" t="s">
        <v>2115</v>
      </c>
      <c r="E133" s="46" t="s">
        <v>532</v>
      </c>
      <c r="F133" s="48">
        <v>315</v>
      </c>
      <c r="G133" s="53"/>
    </row>
    <row r="134" spans="1:7" ht="24.6" customHeight="1" x14ac:dyDescent="0.4">
      <c r="A134" s="45">
        <f t="shared" si="2"/>
        <v>128</v>
      </c>
      <c r="B134" s="45" t="s">
        <v>2160</v>
      </c>
      <c r="C134" s="45" t="s">
        <v>405</v>
      </c>
      <c r="D134" s="46" t="s">
        <v>2115</v>
      </c>
      <c r="E134" s="46" t="s">
        <v>533</v>
      </c>
      <c r="F134" s="48">
        <v>400</v>
      </c>
      <c r="G134" s="54"/>
    </row>
    <row r="135" spans="1:7" ht="24.6" customHeight="1" x14ac:dyDescent="0.4">
      <c r="A135" s="45">
        <f t="shared" si="2"/>
        <v>129</v>
      </c>
      <c r="B135" s="45" t="s">
        <v>2161</v>
      </c>
      <c r="C135" s="45" t="s">
        <v>405</v>
      </c>
      <c r="D135" s="46" t="s">
        <v>2115</v>
      </c>
      <c r="E135" s="46" t="s">
        <v>534</v>
      </c>
      <c r="F135" s="48">
        <v>400</v>
      </c>
      <c r="G135" s="54"/>
    </row>
    <row r="136" spans="1:7" ht="24.6" customHeight="1" x14ac:dyDescent="0.4">
      <c r="A136" s="45">
        <f t="shared" ref="A136:A199" si="3">ROW()-6</f>
        <v>130</v>
      </c>
      <c r="B136" s="45" t="s">
        <v>2162</v>
      </c>
      <c r="C136" s="45" t="s">
        <v>405</v>
      </c>
      <c r="D136" s="46" t="s">
        <v>2115</v>
      </c>
      <c r="E136" s="46" t="s">
        <v>535</v>
      </c>
      <c r="F136" s="48">
        <v>500</v>
      </c>
      <c r="G136" s="53"/>
    </row>
    <row r="137" spans="1:7" ht="24.6" customHeight="1" x14ac:dyDescent="0.4">
      <c r="A137" s="45">
        <f t="shared" si="3"/>
        <v>131</v>
      </c>
      <c r="B137" s="45" t="s">
        <v>2163</v>
      </c>
      <c r="C137" s="45" t="s">
        <v>405</v>
      </c>
      <c r="D137" s="46" t="s">
        <v>2115</v>
      </c>
      <c r="E137" s="46" t="s">
        <v>536</v>
      </c>
      <c r="F137" s="48">
        <v>500</v>
      </c>
      <c r="G137" s="54"/>
    </row>
    <row r="138" spans="1:7" ht="24.6" customHeight="1" x14ac:dyDescent="0.4">
      <c r="A138" s="45">
        <f t="shared" si="3"/>
        <v>132</v>
      </c>
      <c r="B138" s="45" t="s">
        <v>2164</v>
      </c>
      <c r="C138" s="45" t="s">
        <v>405</v>
      </c>
      <c r="D138" s="46" t="s">
        <v>2115</v>
      </c>
      <c r="E138" s="46" t="s">
        <v>537</v>
      </c>
      <c r="F138" s="48">
        <v>750</v>
      </c>
      <c r="G138" s="54"/>
    </row>
    <row r="139" spans="1:7" ht="24.6" customHeight="1" x14ac:dyDescent="0.4">
      <c r="A139" s="45">
        <f t="shared" si="3"/>
        <v>133</v>
      </c>
      <c r="B139" s="45" t="s">
        <v>2165</v>
      </c>
      <c r="C139" s="45" t="s">
        <v>405</v>
      </c>
      <c r="D139" s="46" t="s">
        <v>2115</v>
      </c>
      <c r="E139" s="46" t="s">
        <v>538</v>
      </c>
      <c r="F139" s="48">
        <v>750</v>
      </c>
      <c r="G139" s="53"/>
    </row>
    <row r="140" spans="1:7" ht="24.6" customHeight="1" x14ac:dyDescent="0.4">
      <c r="A140" s="45">
        <f t="shared" si="3"/>
        <v>134</v>
      </c>
      <c r="B140" s="45" t="s">
        <v>2166</v>
      </c>
      <c r="C140" s="45" t="s">
        <v>405</v>
      </c>
      <c r="D140" s="46" t="s">
        <v>2115</v>
      </c>
      <c r="E140" s="46" t="s">
        <v>539</v>
      </c>
      <c r="F140" s="48">
        <v>1015</v>
      </c>
      <c r="G140" s="54"/>
    </row>
    <row r="141" spans="1:7" ht="24.6" customHeight="1" x14ac:dyDescent="0.4">
      <c r="A141" s="45">
        <f t="shared" si="3"/>
        <v>135</v>
      </c>
      <c r="B141" s="45" t="s">
        <v>2167</v>
      </c>
      <c r="C141" s="45" t="s">
        <v>405</v>
      </c>
      <c r="D141" s="46" t="s">
        <v>2115</v>
      </c>
      <c r="E141" s="46" t="s">
        <v>540</v>
      </c>
      <c r="F141" s="48">
        <v>1015</v>
      </c>
      <c r="G141" s="54"/>
    </row>
    <row r="142" spans="1:7" ht="24.6" customHeight="1" x14ac:dyDescent="0.4">
      <c r="A142" s="45">
        <f t="shared" si="3"/>
        <v>136</v>
      </c>
      <c r="B142" s="45" t="s">
        <v>2168</v>
      </c>
      <c r="C142" s="45" t="s">
        <v>405</v>
      </c>
      <c r="D142" s="46" t="s">
        <v>2115</v>
      </c>
      <c r="E142" s="46" t="s">
        <v>541</v>
      </c>
      <c r="F142" s="48">
        <v>110</v>
      </c>
      <c r="G142" s="53"/>
    </row>
    <row r="143" spans="1:7" ht="24.6" customHeight="1" x14ac:dyDescent="0.4">
      <c r="A143" s="45">
        <f t="shared" si="3"/>
        <v>137</v>
      </c>
      <c r="B143" s="45" t="s">
        <v>2169</v>
      </c>
      <c r="C143" s="45" t="s">
        <v>405</v>
      </c>
      <c r="D143" s="46" t="s">
        <v>2115</v>
      </c>
      <c r="E143" s="46" t="s">
        <v>542</v>
      </c>
      <c r="F143" s="48">
        <v>110</v>
      </c>
      <c r="G143" s="54"/>
    </row>
    <row r="144" spans="1:7" ht="24.6" customHeight="1" x14ac:dyDescent="0.4">
      <c r="A144" s="45">
        <f t="shared" si="3"/>
        <v>138</v>
      </c>
      <c r="B144" s="45" t="s">
        <v>2170</v>
      </c>
      <c r="C144" s="45" t="s">
        <v>405</v>
      </c>
      <c r="D144" s="46" t="s">
        <v>2115</v>
      </c>
      <c r="E144" s="46" t="s">
        <v>543</v>
      </c>
      <c r="F144" s="48">
        <v>110</v>
      </c>
      <c r="G144" s="54"/>
    </row>
    <row r="145" spans="1:7" ht="24.6" customHeight="1" x14ac:dyDescent="0.4">
      <c r="A145" s="45">
        <f t="shared" si="3"/>
        <v>139</v>
      </c>
      <c r="B145" s="45" t="s">
        <v>2171</v>
      </c>
      <c r="C145" s="45" t="s">
        <v>405</v>
      </c>
      <c r="D145" s="46" t="s">
        <v>2115</v>
      </c>
      <c r="E145" s="46" t="s">
        <v>544</v>
      </c>
      <c r="F145" s="48">
        <v>110</v>
      </c>
      <c r="G145" s="53"/>
    </row>
    <row r="146" spans="1:7" ht="24.6" customHeight="1" x14ac:dyDescent="0.4">
      <c r="A146" s="45">
        <f t="shared" si="3"/>
        <v>140</v>
      </c>
      <c r="B146" s="45" t="s">
        <v>2172</v>
      </c>
      <c r="C146" s="45" t="s">
        <v>405</v>
      </c>
      <c r="D146" s="46" t="s">
        <v>2115</v>
      </c>
      <c r="E146" s="46" t="s">
        <v>545</v>
      </c>
      <c r="F146" s="48">
        <v>132</v>
      </c>
      <c r="G146" s="54"/>
    </row>
    <row r="147" spans="1:7" ht="24.6" customHeight="1" x14ac:dyDescent="0.4">
      <c r="A147" s="45">
        <f t="shared" si="3"/>
        <v>141</v>
      </c>
      <c r="B147" s="45" t="s">
        <v>2173</v>
      </c>
      <c r="C147" s="45" t="s">
        <v>405</v>
      </c>
      <c r="D147" s="46" t="s">
        <v>2115</v>
      </c>
      <c r="E147" s="46" t="s">
        <v>546</v>
      </c>
      <c r="F147" s="48">
        <v>132</v>
      </c>
      <c r="G147" s="54"/>
    </row>
    <row r="148" spans="1:7" ht="24.6" customHeight="1" x14ac:dyDescent="0.4">
      <c r="A148" s="45">
        <f t="shared" si="3"/>
        <v>142</v>
      </c>
      <c r="B148" s="45" t="s">
        <v>2174</v>
      </c>
      <c r="C148" s="45" t="s">
        <v>405</v>
      </c>
      <c r="D148" s="46" t="s">
        <v>2115</v>
      </c>
      <c r="E148" s="46" t="s">
        <v>547</v>
      </c>
      <c r="F148" s="48">
        <v>132</v>
      </c>
      <c r="G148" s="53"/>
    </row>
    <row r="149" spans="1:7" ht="24.6" customHeight="1" x14ac:dyDescent="0.4">
      <c r="A149" s="45">
        <f t="shared" si="3"/>
        <v>143</v>
      </c>
      <c r="B149" s="45" t="s">
        <v>2175</v>
      </c>
      <c r="C149" s="45" t="s">
        <v>405</v>
      </c>
      <c r="D149" s="46" t="s">
        <v>2115</v>
      </c>
      <c r="E149" s="46" t="s">
        <v>548</v>
      </c>
      <c r="F149" s="48">
        <v>132</v>
      </c>
      <c r="G149" s="54"/>
    </row>
    <row r="150" spans="1:7" ht="24.6" customHeight="1" x14ac:dyDescent="0.4">
      <c r="A150" s="45">
        <f t="shared" si="3"/>
        <v>144</v>
      </c>
      <c r="B150" s="45" t="s">
        <v>2176</v>
      </c>
      <c r="C150" s="45" t="s">
        <v>405</v>
      </c>
      <c r="D150" s="46" t="s">
        <v>2115</v>
      </c>
      <c r="E150" s="46" t="s">
        <v>549</v>
      </c>
      <c r="F150" s="48">
        <v>160</v>
      </c>
      <c r="G150" s="54"/>
    </row>
    <row r="151" spans="1:7" ht="24.6" customHeight="1" x14ac:dyDescent="0.4">
      <c r="A151" s="45">
        <f t="shared" si="3"/>
        <v>145</v>
      </c>
      <c r="B151" s="45" t="s">
        <v>2177</v>
      </c>
      <c r="C151" s="45" t="s">
        <v>405</v>
      </c>
      <c r="D151" s="46" t="s">
        <v>2115</v>
      </c>
      <c r="E151" s="46" t="s">
        <v>550</v>
      </c>
      <c r="F151" s="48">
        <v>160</v>
      </c>
      <c r="G151" s="53"/>
    </row>
    <row r="152" spans="1:7" ht="24.6" customHeight="1" x14ac:dyDescent="0.4">
      <c r="A152" s="45">
        <f t="shared" si="3"/>
        <v>146</v>
      </c>
      <c r="B152" s="45" t="s">
        <v>2178</v>
      </c>
      <c r="C152" s="45" t="s">
        <v>405</v>
      </c>
      <c r="D152" s="46" t="s">
        <v>2115</v>
      </c>
      <c r="E152" s="46" t="s">
        <v>551</v>
      </c>
      <c r="F152" s="48">
        <v>160</v>
      </c>
      <c r="G152" s="54"/>
    </row>
    <row r="153" spans="1:7" ht="24.6" customHeight="1" x14ac:dyDescent="0.4">
      <c r="A153" s="45">
        <f t="shared" si="3"/>
        <v>147</v>
      </c>
      <c r="B153" s="45" t="s">
        <v>2179</v>
      </c>
      <c r="C153" s="45" t="s">
        <v>405</v>
      </c>
      <c r="D153" s="46" t="s">
        <v>2115</v>
      </c>
      <c r="E153" s="46" t="s">
        <v>552</v>
      </c>
      <c r="F153" s="48">
        <v>160</v>
      </c>
      <c r="G153" s="54"/>
    </row>
    <row r="154" spans="1:7" ht="24.6" customHeight="1" x14ac:dyDescent="0.4">
      <c r="A154" s="45">
        <f t="shared" si="3"/>
        <v>148</v>
      </c>
      <c r="B154" s="45" t="s">
        <v>2180</v>
      </c>
      <c r="C154" s="45" t="s">
        <v>405</v>
      </c>
      <c r="D154" s="46" t="s">
        <v>2115</v>
      </c>
      <c r="E154" s="46" t="s">
        <v>553</v>
      </c>
      <c r="F154" s="48">
        <v>110</v>
      </c>
      <c r="G154" s="53"/>
    </row>
    <row r="155" spans="1:7" ht="24.6" customHeight="1" x14ac:dyDescent="0.4">
      <c r="A155" s="45">
        <f t="shared" si="3"/>
        <v>149</v>
      </c>
      <c r="B155" s="45" t="s">
        <v>2181</v>
      </c>
      <c r="C155" s="45" t="s">
        <v>405</v>
      </c>
      <c r="D155" s="46" t="s">
        <v>2115</v>
      </c>
      <c r="E155" s="46" t="s">
        <v>554</v>
      </c>
      <c r="F155" s="48">
        <v>110</v>
      </c>
      <c r="G155" s="54"/>
    </row>
    <row r="156" spans="1:7" ht="24.6" customHeight="1" x14ac:dyDescent="0.4">
      <c r="A156" s="45">
        <f t="shared" si="3"/>
        <v>150</v>
      </c>
      <c r="B156" s="45" t="s">
        <v>2182</v>
      </c>
      <c r="C156" s="45" t="s">
        <v>405</v>
      </c>
      <c r="D156" s="46" t="s">
        <v>2115</v>
      </c>
      <c r="E156" s="46" t="s">
        <v>555</v>
      </c>
      <c r="F156" s="48">
        <v>110</v>
      </c>
      <c r="G156" s="54"/>
    </row>
    <row r="157" spans="1:7" ht="24.6" customHeight="1" x14ac:dyDescent="0.4">
      <c r="A157" s="45">
        <f t="shared" si="3"/>
        <v>151</v>
      </c>
      <c r="B157" s="45" t="s">
        <v>2183</v>
      </c>
      <c r="C157" s="45" t="s">
        <v>405</v>
      </c>
      <c r="D157" s="46" t="s">
        <v>2115</v>
      </c>
      <c r="E157" s="46" t="s">
        <v>556</v>
      </c>
      <c r="F157" s="48">
        <v>110</v>
      </c>
      <c r="G157" s="53"/>
    </row>
    <row r="158" spans="1:7" ht="24.6" customHeight="1" x14ac:dyDescent="0.4">
      <c r="A158" s="45">
        <f t="shared" si="3"/>
        <v>152</v>
      </c>
      <c r="B158" s="45" t="s">
        <v>2184</v>
      </c>
      <c r="C158" s="45" t="s">
        <v>405</v>
      </c>
      <c r="D158" s="46" t="s">
        <v>2115</v>
      </c>
      <c r="E158" s="46" t="s">
        <v>557</v>
      </c>
      <c r="F158" s="48">
        <v>132</v>
      </c>
      <c r="G158" s="54"/>
    </row>
    <row r="159" spans="1:7" ht="24.6" customHeight="1" x14ac:dyDescent="0.4">
      <c r="A159" s="45">
        <f t="shared" si="3"/>
        <v>153</v>
      </c>
      <c r="B159" s="45" t="s">
        <v>2185</v>
      </c>
      <c r="C159" s="45" t="s">
        <v>405</v>
      </c>
      <c r="D159" s="46" t="s">
        <v>2115</v>
      </c>
      <c r="E159" s="46" t="s">
        <v>558</v>
      </c>
      <c r="F159" s="48">
        <v>132</v>
      </c>
      <c r="G159" s="54"/>
    </row>
    <row r="160" spans="1:7" ht="24.6" customHeight="1" x14ac:dyDescent="0.4">
      <c r="A160" s="45">
        <f t="shared" si="3"/>
        <v>154</v>
      </c>
      <c r="B160" s="45" t="s">
        <v>2186</v>
      </c>
      <c r="C160" s="45" t="s">
        <v>405</v>
      </c>
      <c r="D160" s="46" t="s">
        <v>2115</v>
      </c>
      <c r="E160" s="46" t="s">
        <v>559</v>
      </c>
      <c r="F160" s="48">
        <v>132</v>
      </c>
      <c r="G160" s="53"/>
    </row>
    <row r="161" spans="1:7" ht="24.6" customHeight="1" x14ac:dyDescent="0.4">
      <c r="A161" s="45">
        <f t="shared" si="3"/>
        <v>155</v>
      </c>
      <c r="B161" s="45" t="s">
        <v>2187</v>
      </c>
      <c r="C161" s="45" t="s">
        <v>405</v>
      </c>
      <c r="D161" s="46" t="s">
        <v>2115</v>
      </c>
      <c r="E161" s="46" t="s">
        <v>560</v>
      </c>
      <c r="F161" s="48">
        <v>132</v>
      </c>
      <c r="G161" s="54"/>
    </row>
    <row r="162" spans="1:7" ht="24.6" customHeight="1" x14ac:dyDescent="0.4">
      <c r="A162" s="45">
        <f t="shared" si="3"/>
        <v>156</v>
      </c>
      <c r="B162" s="45" t="s">
        <v>2188</v>
      </c>
      <c r="C162" s="45" t="s">
        <v>405</v>
      </c>
      <c r="D162" s="46" t="s">
        <v>2115</v>
      </c>
      <c r="E162" s="46" t="s">
        <v>561</v>
      </c>
      <c r="F162" s="48">
        <v>160</v>
      </c>
      <c r="G162" s="54"/>
    </row>
    <row r="163" spans="1:7" ht="24.6" customHeight="1" x14ac:dyDescent="0.4">
      <c r="A163" s="45">
        <f t="shared" si="3"/>
        <v>157</v>
      </c>
      <c r="B163" s="45" t="s">
        <v>2189</v>
      </c>
      <c r="C163" s="45" t="s">
        <v>405</v>
      </c>
      <c r="D163" s="46" t="s">
        <v>2115</v>
      </c>
      <c r="E163" s="46" t="s">
        <v>562</v>
      </c>
      <c r="F163" s="48">
        <v>160</v>
      </c>
      <c r="G163" s="53"/>
    </row>
    <row r="164" spans="1:7" ht="24.6" customHeight="1" x14ac:dyDescent="0.4">
      <c r="A164" s="45">
        <f t="shared" si="3"/>
        <v>158</v>
      </c>
      <c r="B164" s="45" t="s">
        <v>2190</v>
      </c>
      <c r="C164" s="45" t="s">
        <v>405</v>
      </c>
      <c r="D164" s="46" t="s">
        <v>2115</v>
      </c>
      <c r="E164" s="46" t="s">
        <v>563</v>
      </c>
      <c r="F164" s="48">
        <v>160</v>
      </c>
      <c r="G164" s="54"/>
    </row>
    <row r="165" spans="1:7" ht="24.6" customHeight="1" x14ac:dyDescent="0.4">
      <c r="A165" s="45">
        <f t="shared" si="3"/>
        <v>159</v>
      </c>
      <c r="B165" s="45" t="s">
        <v>2191</v>
      </c>
      <c r="C165" s="45" t="s">
        <v>405</v>
      </c>
      <c r="D165" s="46" t="s">
        <v>2115</v>
      </c>
      <c r="E165" s="46" t="s">
        <v>564</v>
      </c>
      <c r="F165" s="48">
        <v>160</v>
      </c>
      <c r="G165" s="54"/>
    </row>
    <row r="166" spans="1:7" ht="24.6" customHeight="1" x14ac:dyDescent="0.4">
      <c r="A166" s="45">
        <f t="shared" si="3"/>
        <v>160</v>
      </c>
      <c r="B166" s="45" t="s">
        <v>2192</v>
      </c>
      <c r="C166" s="45" t="s">
        <v>405</v>
      </c>
      <c r="D166" s="46" t="s">
        <v>2115</v>
      </c>
      <c r="E166" s="46" t="s">
        <v>565</v>
      </c>
      <c r="F166" s="48">
        <v>75</v>
      </c>
      <c r="G166" s="53"/>
    </row>
    <row r="167" spans="1:7" ht="24.6" customHeight="1" x14ac:dyDescent="0.4">
      <c r="A167" s="45">
        <f t="shared" si="3"/>
        <v>161</v>
      </c>
      <c r="B167" s="45" t="s">
        <v>2193</v>
      </c>
      <c r="C167" s="45" t="s">
        <v>405</v>
      </c>
      <c r="D167" s="46" t="s">
        <v>2115</v>
      </c>
      <c r="E167" s="46" t="s">
        <v>566</v>
      </c>
      <c r="F167" s="48">
        <v>75</v>
      </c>
      <c r="G167" s="54"/>
    </row>
    <row r="168" spans="1:7" ht="24.6" customHeight="1" x14ac:dyDescent="0.4">
      <c r="A168" s="45">
        <f t="shared" si="3"/>
        <v>162</v>
      </c>
      <c r="B168" s="45" t="s">
        <v>2194</v>
      </c>
      <c r="C168" s="45" t="s">
        <v>405</v>
      </c>
      <c r="D168" s="46" t="s">
        <v>2115</v>
      </c>
      <c r="E168" s="46" t="s">
        <v>567</v>
      </c>
      <c r="F168" s="48">
        <v>75</v>
      </c>
      <c r="G168" s="54"/>
    </row>
    <row r="169" spans="1:7" ht="24.6" customHeight="1" x14ac:dyDescent="0.4">
      <c r="A169" s="45">
        <f t="shared" si="3"/>
        <v>163</v>
      </c>
      <c r="B169" s="45" t="s">
        <v>2195</v>
      </c>
      <c r="C169" s="45" t="s">
        <v>405</v>
      </c>
      <c r="D169" s="46" t="s">
        <v>2115</v>
      </c>
      <c r="E169" s="46" t="s">
        <v>568</v>
      </c>
      <c r="F169" s="48">
        <v>75</v>
      </c>
      <c r="G169" s="53"/>
    </row>
    <row r="170" spans="1:7" ht="24.6" customHeight="1" x14ac:dyDescent="0.4">
      <c r="A170" s="45">
        <f t="shared" si="3"/>
        <v>164</v>
      </c>
      <c r="B170" s="45" t="s">
        <v>2196</v>
      </c>
      <c r="C170" s="45" t="s">
        <v>405</v>
      </c>
      <c r="D170" s="46" t="s">
        <v>2115</v>
      </c>
      <c r="E170" s="46" t="s">
        <v>569</v>
      </c>
      <c r="F170" s="48">
        <v>90</v>
      </c>
      <c r="G170" s="54"/>
    </row>
    <row r="171" spans="1:7" ht="24.6" customHeight="1" x14ac:dyDescent="0.4">
      <c r="A171" s="45">
        <f t="shared" si="3"/>
        <v>165</v>
      </c>
      <c r="B171" s="45" t="s">
        <v>2197</v>
      </c>
      <c r="C171" s="45" t="s">
        <v>405</v>
      </c>
      <c r="D171" s="46" t="s">
        <v>2115</v>
      </c>
      <c r="E171" s="46" t="s">
        <v>570</v>
      </c>
      <c r="F171" s="48">
        <v>90</v>
      </c>
      <c r="G171" s="54"/>
    </row>
    <row r="172" spans="1:7" ht="24.6" customHeight="1" x14ac:dyDescent="0.4">
      <c r="A172" s="45">
        <f t="shared" si="3"/>
        <v>166</v>
      </c>
      <c r="B172" s="45" t="s">
        <v>2198</v>
      </c>
      <c r="C172" s="45" t="s">
        <v>405</v>
      </c>
      <c r="D172" s="46" t="s">
        <v>2115</v>
      </c>
      <c r="E172" s="46" t="s">
        <v>571</v>
      </c>
      <c r="F172" s="48">
        <v>90</v>
      </c>
      <c r="G172" s="53"/>
    </row>
    <row r="173" spans="1:7" ht="24.6" customHeight="1" x14ac:dyDescent="0.4">
      <c r="A173" s="45">
        <f t="shared" si="3"/>
        <v>167</v>
      </c>
      <c r="B173" s="45" t="s">
        <v>2199</v>
      </c>
      <c r="C173" s="45" t="s">
        <v>405</v>
      </c>
      <c r="D173" s="46" t="s">
        <v>2115</v>
      </c>
      <c r="E173" s="46" t="s">
        <v>572</v>
      </c>
      <c r="F173" s="48">
        <v>90</v>
      </c>
      <c r="G173" s="54"/>
    </row>
    <row r="174" spans="1:7" ht="24.6" customHeight="1" x14ac:dyDescent="0.4">
      <c r="A174" s="45">
        <f t="shared" si="3"/>
        <v>168</v>
      </c>
      <c r="B174" s="45" t="s">
        <v>2200</v>
      </c>
      <c r="C174" s="45" t="s">
        <v>405</v>
      </c>
      <c r="D174" s="46" t="s">
        <v>2115</v>
      </c>
      <c r="E174" s="46" t="s">
        <v>573</v>
      </c>
      <c r="F174" s="48">
        <v>75</v>
      </c>
      <c r="G174" s="54"/>
    </row>
    <row r="175" spans="1:7" ht="24.6" customHeight="1" x14ac:dyDescent="0.4">
      <c r="A175" s="45">
        <f t="shared" si="3"/>
        <v>169</v>
      </c>
      <c r="B175" s="45" t="s">
        <v>2201</v>
      </c>
      <c r="C175" s="45" t="s">
        <v>405</v>
      </c>
      <c r="D175" s="46" t="s">
        <v>2115</v>
      </c>
      <c r="E175" s="46" t="s">
        <v>574</v>
      </c>
      <c r="F175" s="48">
        <v>75</v>
      </c>
      <c r="G175" s="53"/>
    </row>
    <row r="176" spans="1:7" ht="24.6" customHeight="1" x14ac:dyDescent="0.4">
      <c r="A176" s="45">
        <f t="shared" si="3"/>
        <v>170</v>
      </c>
      <c r="B176" s="45" t="s">
        <v>2202</v>
      </c>
      <c r="C176" s="45" t="s">
        <v>405</v>
      </c>
      <c r="D176" s="46" t="s">
        <v>2115</v>
      </c>
      <c r="E176" s="46" t="s">
        <v>575</v>
      </c>
      <c r="F176" s="48">
        <v>75</v>
      </c>
      <c r="G176" s="54"/>
    </row>
    <row r="177" spans="1:7" ht="24.6" customHeight="1" x14ac:dyDescent="0.4">
      <c r="A177" s="45">
        <f t="shared" si="3"/>
        <v>171</v>
      </c>
      <c r="B177" s="45" t="s">
        <v>2203</v>
      </c>
      <c r="C177" s="45" t="s">
        <v>405</v>
      </c>
      <c r="D177" s="46" t="s">
        <v>2115</v>
      </c>
      <c r="E177" s="46" t="s">
        <v>576</v>
      </c>
      <c r="F177" s="48">
        <v>75</v>
      </c>
      <c r="G177" s="54"/>
    </row>
    <row r="178" spans="1:7" ht="24.6" customHeight="1" x14ac:dyDescent="0.4">
      <c r="A178" s="45">
        <f t="shared" si="3"/>
        <v>172</v>
      </c>
      <c r="B178" s="45" t="s">
        <v>2204</v>
      </c>
      <c r="C178" s="45" t="s">
        <v>405</v>
      </c>
      <c r="D178" s="46" t="s">
        <v>2115</v>
      </c>
      <c r="E178" s="46" t="s">
        <v>577</v>
      </c>
      <c r="F178" s="48">
        <v>90</v>
      </c>
      <c r="G178" s="53"/>
    </row>
    <row r="179" spans="1:7" ht="24.6" customHeight="1" x14ac:dyDescent="0.4">
      <c r="A179" s="45">
        <f t="shared" si="3"/>
        <v>173</v>
      </c>
      <c r="B179" s="45" t="s">
        <v>2205</v>
      </c>
      <c r="C179" s="45" t="s">
        <v>405</v>
      </c>
      <c r="D179" s="46" t="s">
        <v>2115</v>
      </c>
      <c r="E179" s="46" t="s">
        <v>578</v>
      </c>
      <c r="F179" s="48">
        <v>90</v>
      </c>
      <c r="G179" s="54"/>
    </row>
    <row r="180" spans="1:7" ht="24.6" customHeight="1" x14ac:dyDescent="0.4">
      <c r="A180" s="45">
        <f t="shared" si="3"/>
        <v>174</v>
      </c>
      <c r="B180" s="45" t="s">
        <v>2206</v>
      </c>
      <c r="C180" s="45" t="s">
        <v>405</v>
      </c>
      <c r="D180" s="46" t="s">
        <v>2115</v>
      </c>
      <c r="E180" s="46" t="s">
        <v>579</v>
      </c>
      <c r="F180" s="48">
        <v>90</v>
      </c>
      <c r="G180" s="54"/>
    </row>
    <row r="181" spans="1:7" ht="24.6" customHeight="1" x14ac:dyDescent="0.4">
      <c r="A181" s="45">
        <f t="shared" si="3"/>
        <v>175</v>
      </c>
      <c r="B181" s="45" t="s">
        <v>2207</v>
      </c>
      <c r="C181" s="45" t="s">
        <v>405</v>
      </c>
      <c r="D181" s="46" t="s">
        <v>2115</v>
      </c>
      <c r="E181" s="46" t="s">
        <v>580</v>
      </c>
      <c r="F181" s="48">
        <v>90</v>
      </c>
      <c r="G181" s="53"/>
    </row>
    <row r="182" spans="1:7" ht="24.6" customHeight="1" x14ac:dyDescent="0.4">
      <c r="A182" s="45">
        <f t="shared" si="3"/>
        <v>176</v>
      </c>
      <c r="B182" s="45" t="s">
        <v>2208</v>
      </c>
      <c r="C182" s="45" t="s">
        <v>405</v>
      </c>
      <c r="D182" s="46" t="s">
        <v>2209</v>
      </c>
      <c r="E182" s="46" t="s">
        <v>581</v>
      </c>
      <c r="F182" s="48">
        <v>22</v>
      </c>
      <c r="G182" s="54"/>
    </row>
    <row r="183" spans="1:7" ht="24.6" customHeight="1" x14ac:dyDescent="0.4">
      <c r="A183" s="45">
        <f t="shared" si="3"/>
        <v>177</v>
      </c>
      <c r="B183" s="45" t="s">
        <v>2210</v>
      </c>
      <c r="C183" s="45" t="s">
        <v>405</v>
      </c>
      <c r="D183" s="46" t="s">
        <v>2209</v>
      </c>
      <c r="E183" s="46" t="s">
        <v>582</v>
      </c>
      <c r="F183" s="48">
        <v>22</v>
      </c>
      <c r="G183" s="54"/>
    </row>
    <row r="184" spans="1:7" ht="24.6" customHeight="1" x14ac:dyDescent="0.4">
      <c r="A184" s="45">
        <f t="shared" si="3"/>
        <v>178</v>
      </c>
      <c r="B184" s="45" t="s">
        <v>2211</v>
      </c>
      <c r="C184" s="45" t="s">
        <v>405</v>
      </c>
      <c r="D184" s="46" t="s">
        <v>2209</v>
      </c>
      <c r="E184" s="46" t="s">
        <v>583</v>
      </c>
      <c r="F184" s="48">
        <v>22</v>
      </c>
      <c r="G184" s="53"/>
    </row>
    <row r="185" spans="1:7" ht="24.6" customHeight="1" x14ac:dyDescent="0.4">
      <c r="A185" s="45">
        <f t="shared" si="3"/>
        <v>179</v>
      </c>
      <c r="B185" s="45" t="s">
        <v>2212</v>
      </c>
      <c r="C185" s="45" t="s">
        <v>405</v>
      </c>
      <c r="D185" s="46" t="s">
        <v>2209</v>
      </c>
      <c r="E185" s="46" t="s">
        <v>584</v>
      </c>
      <c r="F185" s="48">
        <v>37</v>
      </c>
      <c r="G185" s="54"/>
    </row>
    <row r="186" spans="1:7" ht="24.6" customHeight="1" x14ac:dyDescent="0.4">
      <c r="A186" s="45">
        <f t="shared" si="3"/>
        <v>180</v>
      </c>
      <c r="B186" s="45" t="s">
        <v>2213</v>
      </c>
      <c r="C186" s="45" t="s">
        <v>405</v>
      </c>
      <c r="D186" s="46" t="s">
        <v>2209</v>
      </c>
      <c r="E186" s="46" t="s">
        <v>585</v>
      </c>
      <c r="F186" s="48">
        <v>37</v>
      </c>
      <c r="G186" s="54"/>
    </row>
    <row r="187" spans="1:7" ht="24.6" customHeight="1" x14ac:dyDescent="0.4">
      <c r="A187" s="45">
        <f t="shared" si="3"/>
        <v>181</v>
      </c>
      <c r="B187" s="45" t="s">
        <v>2214</v>
      </c>
      <c r="C187" s="45" t="s">
        <v>405</v>
      </c>
      <c r="D187" s="46" t="s">
        <v>2209</v>
      </c>
      <c r="E187" s="46" t="s">
        <v>586</v>
      </c>
      <c r="F187" s="48">
        <v>37</v>
      </c>
      <c r="G187" s="53"/>
    </row>
    <row r="188" spans="1:7" ht="24.6" customHeight="1" x14ac:dyDescent="0.4">
      <c r="A188" s="45">
        <f t="shared" si="3"/>
        <v>182</v>
      </c>
      <c r="B188" s="45" t="s">
        <v>2215</v>
      </c>
      <c r="C188" s="45" t="s">
        <v>405</v>
      </c>
      <c r="D188" s="46" t="s">
        <v>2209</v>
      </c>
      <c r="E188" s="46" t="s">
        <v>587</v>
      </c>
      <c r="F188" s="48">
        <v>37</v>
      </c>
      <c r="G188" s="54"/>
    </row>
    <row r="189" spans="1:7" ht="24.6" customHeight="1" x14ac:dyDescent="0.4">
      <c r="A189" s="45">
        <f t="shared" si="3"/>
        <v>183</v>
      </c>
      <c r="B189" s="45" t="s">
        <v>2216</v>
      </c>
      <c r="C189" s="45" t="s">
        <v>405</v>
      </c>
      <c r="D189" s="46" t="s">
        <v>2209</v>
      </c>
      <c r="E189" s="46" t="s">
        <v>588</v>
      </c>
      <c r="F189" s="48">
        <v>37</v>
      </c>
      <c r="G189" s="54"/>
    </row>
    <row r="190" spans="1:7" ht="24.6" customHeight="1" x14ac:dyDescent="0.4">
      <c r="A190" s="45">
        <f t="shared" si="3"/>
        <v>184</v>
      </c>
      <c r="B190" s="45" t="s">
        <v>2217</v>
      </c>
      <c r="C190" s="45" t="s">
        <v>405</v>
      </c>
      <c r="D190" s="46" t="s">
        <v>2209</v>
      </c>
      <c r="E190" s="46" t="s">
        <v>589</v>
      </c>
      <c r="F190" s="48">
        <v>55</v>
      </c>
      <c r="G190" s="53"/>
    </row>
    <row r="191" spans="1:7" ht="24.6" customHeight="1" x14ac:dyDescent="0.4">
      <c r="A191" s="45">
        <f t="shared" si="3"/>
        <v>185</v>
      </c>
      <c r="B191" s="45" t="s">
        <v>2218</v>
      </c>
      <c r="C191" s="45" t="s">
        <v>405</v>
      </c>
      <c r="D191" s="46" t="s">
        <v>2209</v>
      </c>
      <c r="E191" s="46" t="s">
        <v>590</v>
      </c>
      <c r="F191" s="48">
        <v>55</v>
      </c>
      <c r="G191" s="54"/>
    </row>
    <row r="192" spans="1:7" ht="24.6" customHeight="1" x14ac:dyDescent="0.4">
      <c r="A192" s="45">
        <f t="shared" si="3"/>
        <v>186</v>
      </c>
      <c r="B192" s="45" t="s">
        <v>2219</v>
      </c>
      <c r="C192" s="45" t="s">
        <v>405</v>
      </c>
      <c r="D192" s="46" t="s">
        <v>2209</v>
      </c>
      <c r="E192" s="46" t="s">
        <v>591</v>
      </c>
      <c r="F192" s="48">
        <v>55</v>
      </c>
      <c r="G192" s="54"/>
    </row>
    <row r="193" spans="1:7" ht="24.6" customHeight="1" x14ac:dyDescent="0.4">
      <c r="A193" s="45">
        <f t="shared" si="3"/>
        <v>187</v>
      </c>
      <c r="B193" s="45" t="s">
        <v>2220</v>
      </c>
      <c r="C193" s="45" t="s">
        <v>405</v>
      </c>
      <c r="D193" s="46" t="s">
        <v>2209</v>
      </c>
      <c r="E193" s="46" t="s">
        <v>592</v>
      </c>
      <c r="F193" s="48">
        <v>55</v>
      </c>
      <c r="G193" s="53"/>
    </row>
    <row r="194" spans="1:7" ht="24.6" customHeight="1" x14ac:dyDescent="0.4">
      <c r="A194" s="45">
        <f t="shared" si="3"/>
        <v>188</v>
      </c>
      <c r="B194" s="45" t="s">
        <v>2221</v>
      </c>
      <c r="C194" s="45" t="s">
        <v>405</v>
      </c>
      <c r="D194" s="46" t="s">
        <v>2209</v>
      </c>
      <c r="E194" s="46" t="s">
        <v>593</v>
      </c>
      <c r="F194" s="48">
        <v>55</v>
      </c>
      <c r="G194" s="54"/>
    </row>
    <row r="195" spans="1:7" ht="24.6" customHeight="1" x14ac:dyDescent="0.4">
      <c r="A195" s="45">
        <f t="shared" si="3"/>
        <v>189</v>
      </c>
      <c r="B195" s="45" t="s">
        <v>2222</v>
      </c>
      <c r="C195" s="45" t="s">
        <v>405</v>
      </c>
      <c r="D195" s="46" t="s">
        <v>2209</v>
      </c>
      <c r="E195" s="46" t="s">
        <v>594</v>
      </c>
      <c r="F195" s="48">
        <v>37</v>
      </c>
      <c r="G195" s="54"/>
    </row>
    <row r="196" spans="1:7" ht="24.6" customHeight="1" x14ac:dyDescent="0.4">
      <c r="A196" s="45">
        <f t="shared" si="3"/>
        <v>190</v>
      </c>
      <c r="B196" s="45" t="s">
        <v>2223</v>
      </c>
      <c r="C196" s="45" t="s">
        <v>405</v>
      </c>
      <c r="D196" s="46" t="s">
        <v>2209</v>
      </c>
      <c r="E196" s="46" t="s">
        <v>595</v>
      </c>
      <c r="F196" s="48">
        <v>37</v>
      </c>
      <c r="G196" s="53"/>
    </row>
    <row r="197" spans="1:7" ht="24.6" customHeight="1" x14ac:dyDescent="0.4">
      <c r="A197" s="45">
        <f t="shared" si="3"/>
        <v>191</v>
      </c>
      <c r="B197" s="45" t="s">
        <v>2224</v>
      </c>
      <c r="C197" s="45" t="s">
        <v>405</v>
      </c>
      <c r="D197" s="46" t="s">
        <v>2209</v>
      </c>
      <c r="E197" s="46" t="s">
        <v>596</v>
      </c>
      <c r="F197" s="48">
        <v>37</v>
      </c>
      <c r="G197" s="54"/>
    </row>
    <row r="198" spans="1:7" ht="24.6" customHeight="1" x14ac:dyDescent="0.4">
      <c r="A198" s="45">
        <f t="shared" si="3"/>
        <v>192</v>
      </c>
      <c r="B198" s="45" t="s">
        <v>2225</v>
      </c>
      <c r="C198" s="45" t="s">
        <v>405</v>
      </c>
      <c r="D198" s="46" t="s">
        <v>2209</v>
      </c>
      <c r="E198" s="46" t="s">
        <v>597</v>
      </c>
      <c r="F198" s="48">
        <v>55</v>
      </c>
      <c r="G198" s="54"/>
    </row>
    <row r="199" spans="1:7" ht="24.6" customHeight="1" x14ac:dyDescent="0.4">
      <c r="A199" s="45">
        <f t="shared" si="3"/>
        <v>193</v>
      </c>
      <c r="B199" s="45" t="s">
        <v>2226</v>
      </c>
      <c r="C199" s="45" t="s">
        <v>405</v>
      </c>
      <c r="D199" s="46" t="s">
        <v>2209</v>
      </c>
      <c r="E199" s="46" t="s">
        <v>598</v>
      </c>
      <c r="F199" s="48">
        <v>55</v>
      </c>
      <c r="G199" s="53"/>
    </row>
    <row r="200" spans="1:7" ht="24.6" customHeight="1" x14ac:dyDescent="0.4">
      <c r="A200" s="45">
        <f t="shared" ref="A200:A263" si="4">ROW()-6</f>
        <v>194</v>
      </c>
      <c r="B200" s="45" t="s">
        <v>2227</v>
      </c>
      <c r="C200" s="45" t="s">
        <v>405</v>
      </c>
      <c r="D200" s="46" t="s">
        <v>2209</v>
      </c>
      <c r="E200" s="46" t="s">
        <v>599</v>
      </c>
      <c r="F200" s="48">
        <v>55</v>
      </c>
      <c r="G200" s="54"/>
    </row>
    <row r="201" spans="1:7" ht="24.6" customHeight="1" x14ac:dyDescent="0.4">
      <c r="A201" s="45">
        <f t="shared" si="4"/>
        <v>195</v>
      </c>
      <c r="B201" s="45" t="s">
        <v>2228</v>
      </c>
      <c r="C201" s="45" t="s">
        <v>405</v>
      </c>
      <c r="D201" s="46" t="s">
        <v>2209</v>
      </c>
      <c r="E201" s="46" t="s">
        <v>600</v>
      </c>
      <c r="F201" s="48">
        <v>30</v>
      </c>
      <c r="G201" s="54"/>
    </row>
    <row r="202" spans="1:7" ht="24.6" customHeight="1" x14ac:dyDescent="0.4">
      <c r="A202" s="45">
        <f t="shared" si="4"/>
        <v>196</v>
      </c>
      <c r="B202" s="45" t="s">
        <v>2229</v>
      </c>
      <c r="C202" s="45" t="s">
        <v>405</v>
      </c>
      <c r="D202" s="46" t="s">
        <v>2209</v>
      </c>
      <c r="E202" s="46" t="s">
        <v>601</v>
      </c>
      <c r="F202" s="48">
        <v>30</v>
      </c>
      <c r="G202" s="53"/>
    </row>
    <row r="203" spans="1:7" ht="24.6" customHeight="1" x14ac:dyDescent="0.4">
      <c r="A203" s="45">
        <f t="shared" si="4"/>
        <v>197</v>
      </c>
      <c r="B203" s="45" t="s">
        <v>2230</v>
      </c>
      <c r="C203" s="45" t="s">
        <v>405</v>
      </c>
      <c r="D203" s="46" t="s">
        <v>2209</v>
      </c>
      <c r="E203" s="46" t="s">
        <v>602</v>
      </c>
      <c r="F203" s="48">
        <v>30</v>
      </c>
      <c r="G203" s="54"/>
    </row>
    <row r="204" spans="1:7" ht="24.6" customHeight="1" x14ac:dyDescent="0.4">
      <c r="A204" s="45">
        <f t="shared" si="4"/>
        <v>198</v>
      </c>
      <c r="B204" s="45" t="s">
        <v>2231</v>
      </c>
      <c r="C204" s="45" t="s">
        <v>405</v>
      </c>
      <c r="D204" s="46" t="s">
        <v>2209</v>
      </c>
      <c r="E204" s="46" t="s">
        <v>603</v>
      </c>
      <c r="F204" s="48">
        <v>30</v>
      </c>
      <c r="G204" s="54"/>
    </row>
    <row r="205" spans="1:7" ht="24.6" customHeight="1" x14ac:dyDescent="0.4">
      <c r="A205" s="45">
        <f t="shared" si="4"/>
        <v>199</v>
      </c>
      <c r="B205" s="45" t="s">
        <v>2232</v>
      </c>
      <c r="C205" s="45" t="s">
        <v>405</v>
      </c>
      <c r="D205" s="46" t="s">
        <v>2209</v>
      </c>
      <c r="E205" s="46" t="s">
        <v>604</v>
      </c>
      <c r="F205" s="48">
        <v>30</v>
      </c>
      <c r="G205" s="53"/>
    </row>
    <row r="206" spans="1:7" ht="24.6" customHeight="1" x14ac:dyDescent="0.4">
      <c r="A206" s="45">
        <f t="shared" si="4"/>
        <v>200</v>
      </c>
      <c r="B206" s="45" t="s">
        <v>2233</v>
      </c>
      <c r="C206" s="45" t="s">
        <v>405</v>
      </c>
      <c r="D206" s="46" t="s">
        <v>2209</v>
      </c>
      <c r="E206" s="46" t="s">
        <v>605</v>
      </c>
      <c r="F206" s="48">
        <v>30</v>
      </c>
      <c r="G206" s="54"/>
    </row>
    <row r="207" spans="1:7" ht="24.6" customHeight="1" x14ac:dyDescent="0.4">
      <c r="A207" s="45">
        <f t="shared" si="4"/>
        <v>201</v>
      </c>
      <c r="B207" s="45" t="s">
        <v>2234</v>
      </c>
      <c r="C207" s="45" t="s">
        <v>405</v>
      </c>
      <c r="D207" s="46" t="s">
        <v>2209</v>
      </c>
      <c r="E207" s="46" t="s">
        <v>606</v>
      </c>
      <c r="F207" s="48">
        <v>37</v>
      </c>
      <c r="G207" s="54"/>
    </row>
    <row r="208" spans="1:7" ht="24.6" customHeight="1" x14ac:dyDescent="0.4">
      <c r="A208" s="45">
        <f t="shared" si="4"/>
        <v>202</v>
      </c>
      <c r="B208" s="45" t="s">
        <v>2235</v>
      </c>
      <c r="C208" s="45" t="s">
        <v>405</v>
      </c>
      <c r="D208" s="46" t="s">
        <v>2209</v>
      </c>
      <c r="E208" s="46" t="s">
        <v>607</v>
      </c>
      <c r="F208" s="55">
        <v>37</v>
      </c>
      <c r="G208" s="53"/>
    </row>
    <row r="209" spans="1:7" ht="24.6" customHeight="1" x14ac:dyDescent="0.4">
      <c r="A209" s="45">
        <f t="shared" si="4"/>
        <v>203</v>
      </c>
      <c r="B209" s="45" t="s">
        <v>2236</v>
      </c>
      <c r="C209" s="45" t="s">
        <v>405</v>
      </c>
      <c r="D209" s="46" t="s">
        <v>2209</v>
      </c>
      <c r="E209" s="46" t="s">
        <v>608</v>
      </c>
      <c r="F209" s="55">
        <v>37</v>
      </c>
      <c r="G209" s="53"/>
    </row>
    <row r="210" spans="1:7" ht="24.6" customHeight="1" x14ac:dyDescent="0.4">
      <c r="A210" s="45">
        <f t="shared" si="4"/>
        <v>204</v>
      </c>
      <c r="B210" s="45" t="s">
        <v>2237</v>
      </c>
      <c r="C210" s="45" t="s">
        <v>405</v>
      </c>
      <c r="D210" s="46" t="s">
        <v>2209</v>
      </c>
      <c r="E210" s="46" t="s">
        <v>609</v>
      </c>
      <c r="F210" s="55">
        <v>37</v>
      </c>
      <c r="G210" s="53"/>
    </row>
    <row r="211" spans="1:7" ht="24.6" customHeight="1" x14ac:dyDescent="0.4">
      <c r="A211" s="45">
        <f t="shared" si="4"/>
        <v>205</v>
      </c>
      <c r="B211" s="45" t="s">
        <v>2238</v>
      </c>
      <c r="C211" s="45" t="s">
        <v>405</v>
      </c>
      <c r="D211" s="46" t="s">
        <v>2209</v>
      </c>
      <c r="E211" s="46" t="s">
        <v>610</v>
      </c>
      <c r="F211" s="55">
        <v>37</v>
      </c>
      <c r="G211" s="53"/>
    </row>
    <row r="212" spans="1:7" ht="24.6" customHeight="1" x14ac:dyDescent="0.4">
      <c r="A212" s="45">
        <f t="shared" si="4"/>
        <v>206</v>
      </c>
      <c r="B212" s="45" t="s">
        <v>2239</v>
      </c>
      <c r="C212" s="45" t="s">
        <v>405</v>
      </c>
      <c r="D212" s="46" t="s">
        <v>2209</v>
      </c>
      <c r="E212" s="46" t="s">
        <v>611</v>
      </c>
      <c r="F212" s="55">
        <v>37</v>
      </c>
      <c r="G212" s="53"/>
    </row>
    <row r="213" spans="1:7" ht="24.6" customHeight="1" x14ac:dyDescent="0.4">
      <c r="A213" s="45">
        <f t="shared" si="4"/>
        <v>207</v>
      </c>
      <c r="B213" s="45" t="s">
        <v>2240</v>
      </c>
      <c r="C213" s="45" t="s">
        <v>405</v>
      </c>
      <c r="D213" s="46" t="s">
        <v>2209</v>
      </c>
      <c r="E213" s="46" t="s">
        <v>612</v>
      </c>
      <c r="F213" s="55">
        <v>45</v>
      </c>
      <c r="G213" s="53"/>
    </row>
    <row r="214" spans="1:7" ht="24.6" customHeight="1" x14ac:dyDescent="0.4">
      <c r="A214" s="45">
        <f t="shared" si="4"/>
        <v>208</v>
      </c>
      <c r="B214" s="45" t="s">
        <v>2241</v>
      </c>
      <c r="C214" s="45" t="s">
        <v>405</v>
      </c>
      <c r="D214" s="46" t="s">
        <v>2209</v>
      </c>
      <c r="E214" s="46" t="s">
        <v>613</v>
      </c>
      <c r="F214" s="55">
        <v>45</v>
      </c>
      <c r="G214" s="53"/>
    </row>
    <row r="215" spans="1:7" ht="24.6" customHeight="1" x14ac:dyDescent="0.4">
      <c r="A215" s="45">
        <f t="shared" si="4"/>
        <v>209</v>
      </c>
      <c r="B215" s="45" t="s">
        <v>2242</v>
      </c>
      <c r="C215" s="45" t="s">
        <v>405</v>
      </c>
      <c r="D215" s="46" t="s">
        <v>2209</v>
      </c>
      <c r="E215" s="46" t="s">
        <v>614</v>
      </c>
      <c r="F215" s="55">
        <v>45</v>
      </c>
      <c r="G215" s="53"/>
    </row>
    <row r="216" spans="1:7" ht="24.6" customHeight="1" x14ac:dyDescent="0.4">
      <c r="A216" s="45">
        <f t="shared" si="4"/>
        <v>210</v>
      </c>
      <c r="B216" s="45" t="s">
        <v>2243</v>
      </c>
      <c r="C216" s="45" t="s">
        <v>405</v>
      </c>
      <c r="D216" s="46" t="s">
        <v>2209</v>
      </c>
      <c r="E216" s="46" t="s">
        <v>615</v>
      </c>
      <c r="F216" s="55">
        <v>45</v>
      </c>
      <c r="G216" s="53"/>
    </row>
    <row r="217" spans="1:7" ht="24.6" customHeight="1" x14ac:dyDescent="0.4">
      <c r="A217" s="45">
        <f t="shared" si="4"/>
        <v>211</v>
      </c>
      <c r="B217" s="45" t="s">
        <v>2244</v>
      </c>
      <c r="C217" s="45" t="s">
        <v>405</v>
      </c>
      <c r="D217" s="46" t="s">
        <v>2209</v>
      </c>
      <c r="E217" s="46" t="s">
        <v>616</v>
      </c>
      <c r="F217" s="55">
        <v>45</v>
      </c>
      <c r="G217" s="53"/>
    </row>
    <row r="218" spans="1:7" ht="24.6" customHeight="1" x14ac:dyDescent="0.4">
      <c r="A218" s="45">
        <f t="shared" si="4"/>
        <v>212</v>
      </c>
      <c r="B218" s="45" t="s">
        <v>2245</v>
      </c>
      <c r="C218" s="45" t="s">
        <v>405</v>
      </c>
      <c r="D218" s="46" t="s">
        <v>2209</v>
      </c>
      <c r="E218" s="46" t="s">
        <v>617</v>
      </c>
      <c r="F218" s="55">
        <v>45</v>
      </c>
      <c r="G218" s="53"/>
    </row>
    <row r="219" spans="1:7" ht="24.6" customHeight="1" x14ac:dyDescent="0.4">
      <c r="A219" s="45">
        <f t="shared" si="4"/>
        <v>213</v>
      </c>
      <c r="B219" s="45" t="s">
        <v>2246</v>
      </c>
      <c r="C219" s="45" t="s">
        <v>405</v>
      </c>
      <c r="D219" s="46" t="s">
        <v>2209</v>
      </c>
      <c r="E219" s="46" t="s">
        <v>618</v>
      </c>
      <c r="F219" s="55">
        <v>50</v>
      </c>
      <c r="G219" s="53"/>
    </row>
    <row r="220" spans="1:7" ht="24.6" customHeight="1" x14ac:dyDescent="0.4">
      <c r="A220" s="45">
        <f t="shared" si="4"/>
        <v>214</v>
      </c>
      <c r="B220" s="45" t="s">
        <v>2247</v>
      </c>
      <c r="C220" s="45" t="s">
        <v>405</v>
      </c>
      <c r="D220" s="46" t="s">
        <v>2209</v>
      </c>
      <c r="E220" s="46" t="s">
        <v>619</v>
      </c>
      <c r="F220" s="55">
        <v>50</v>
      </c>
      <c r="G220" s="53"/>
    </row>
    <row r="221" spans="1:7" ht="24.6" customHeight="1" x14ac:dyDescent="0.4">
      <c r="A221" s="45">
        <f t="shared" si="4"/>
        <v>215</v>
      </c>
      <c r="B221" s="45" t="s">
        <v>2248</v>
      </c>
      <c r="C221" s="45" t="s">
        <v>405</v>
      </c>
      <c r="D221" s="46" t="s">
        <v>2209</v>
      </c>
      <c r="E221" s="46" t="s">
        <v>620</v>
      </c>
      <c r="F221" s="55">
        <v>50</v>
      </c>
      <c r="G221" s="53"/>
    </row>
    <row r="222" spans="1:7" ht="24.6" customHeight="1" x14ac:dyDescent="0.4">
      <c r="A222" s="45">
        <f t="shared" si="4"/>
        <v>216</v>
      </c>
      <c r="B222" s="45" t="s">
        <v>2249</v>
      </c>
      <c r="C222" s="45" t="s">
        <v>405</v>
      </c>
      <c r="D222" s="46" t="s">
        <v>2209</v>
      </c>
      <c r="E222" s="46" t="s">
        <v>621</v>
      </c>
      <c r="F222" s="55">
        <v>50</v>
      </c>
      <c r="G222" s="53"/>
    </row>
    <row r="223" spans="1:7" ht="24.6" customHeight="1" x14ac:dyDescent="0.4">
      <c r="A223" s="45">
        <f t="shared" si="4"/>
        <v>217</v>
      </c>
      <c r="B223" s="45" t="s">
        <v>2250</v>
      </c>
      <c r="C223" s="45" t="s">
        <v>405</v>
      </c>
      <c r="D223" s="46" t="s">
        <v>2209</v>
      </c>
      <c r="E223" s="46" t="s">
        <v>622</v>
      </c>
      <c r="F223" s="55">
        <v>50</v>
      </c>
      <c r="G223" s="53"/>
    </row>
    <row r="224" spans="1:7" ht="24.6" customHeight="1" x14ac:dyDescent="0.4">
      <c r="A224" s="45">
        <f t="shared" si="4"/>
        <v>218</v>
      </c>
      <c r="B224" s="45" t="s">
        <v>2251</v>
      </c>
      <c r="C224" s="45" t="s">
        <v>405</v>
      </c>
      <c r="D224" s="46" t="s">
        <v>2209</v>
      </c>
      <c r="E224" s="46" t="s">
        <v>623</v>
      </c>
      <c r="F224" s="55">
        <v>50</v>
      </c>
      <c r="G224" s="53"/>
    </row>
    <row r="225" spans="1:7" ht="24.6" customHeight="1" x14ac:dyDescent="0.4">
      <c r="A225" s="45">
        <f t="shared" si="4"/>
        <v>219</v>
      </c>
      <c r="B225" s="45" t="s">
        <v>2252</v>
      </c>
      <c r="C225" s="45" t="s">
        <v>405</v>
      </c>
      <c r="D225" s="46" t="s">
        <v>2115</v>
      </c>
      <c r="E225" s="46" t="s">
        <v>624</v>
      </c>
      <c r="F225" s="55">
        <v>37</v>
      </c>
      <c r="G225" s="53"/>
    </row>
    <row r="226" spans="1:7" ht="24.6" customHeight="1" x14ac:dyDescent="0.4">
      <c r="A226" s="45">
        <f t="shared" si="4"/>
        <v>220</v>
      </c>
      <c r="B226" s="45" t="s">
        <v>2253</v>
      </c>
      <c r="C226" s="45" t="s">
        <v>405</v>
      </c>
      <c r="D226" s="46" t="s">
        <v>2115</v>
      </c>
      <c r="E226" s="46" t="s">
        <v>625</v>
      </c>
      <c r="F226" s="55">
        <v>45</v>
      </c>
      <c r="G226" s="53"/>
    </row>
    <row r="227" spans="1:7" ht="24.6" customHeight="1" x14ac:dyDescent="0.4">
      <c r="A227" s="45">
        <f t="shared" si="4"/>
        <v>221</v>
      </c>
      <c r="B227" s="45" t="s">
        <v>2254</v>
      </c>
      <c r="C227" s="45" t="s">
        <v>405</v>
      </c>
      <c r="D227" s="46" t="s">
        <v>2115</v>
      </c>
      <c r="E227" s="46" t="s">
        <v>626</v>
      </c>
      <c r="F227" s="55">
        <v>55</v>
      </c>
      <c r="G227" s="53"/>
    </row>
    <row r="228" spans="1:7" ht="24.6" customHeight="1" x14ac:dyDescent="0.4">
      <c r="A228" s="45">
        <f t="shared" si="4"/>
        <v>222</v>
      </c>
      <c r="B228" s="45" t="s">
        <v>2255</v>
      </c>
      <c r="C228" s="45" t="s">
        <v>405</v>
      </c>
      <c r="D228" s="46" t="s">
        <v>2115</v>
      </c>
      <c r="E228" s="46" t="s">
        <v>627</v>
      </c>
      <c r="F228" s="55">
        <v>45</v>
      </c>
      <c r="G228" s="53"/>
    </row>
    <row r="229" spans="1:7" ht="24.6" customHeight="1" x14ac:dyDescent="0.4">
      <c r="A229" s="45">
        <f t="shared" si="4"/>
        <v>223</v>
      </c>
      <c r="B229" s="45" t="s">
        <v>2256</v>
      </c>
      <c r="C229" s="45" t="s">
        <v>405</v>
      </c>
      <c r="D229" s="46" t="s">
        <v>2115</v>
      </c>
      <c r="E229" s="46" t="s">
        <v>628</v>
      </c>
      <c r="F229" s="55">
        <v>55</v>
      </c>
      <c r="G229" s="53"/>
    </row>
    <row r="230" spans="1:7" ht="24.6" customHeight="1" x14ac:dyDescent="0.4">
      <c r="A230" s="45">
        <f t="shared" si="4"/>
        <v>224</v>
      </c>
      <c r="B230" s="45" t="s">
        <v>2257</v>
      </c>
      <c r="C230" s="45" t="s">
        <v>405</v>
      </c>
      <c r="D230" s="46" t="s">
        <v>2115</v>
      </c>
      <c r="E230" s="46" t="s">
        <v>629</v>
      </c>
      <c r="F230" s="55">
        <v>75</v>
      </c>
      <c r="G230" s="53"/>
    </row>
    <row r="231" spans="1:7" ht="24.6" customHeight="1" x14ac:dyDescent="0.4">
      <c r="A231" s="45">
        <f t="shared" si="4"/>
        <v>225</v>
      </c>
      <c r="B231" s="45" t="s">
        <v>2258</v>
      </c>
      <c r="C231" s="45" t="s">
        <v>405</v>
      </c>
      <c r="D231" s="46" t="s">
        <v>2115</v>
      </c>
      <c r="E231" s="46" t="s">
        <v>630</v>
      </c>
      <c r="F231" s="55">
        <v>90</v>
      </c>
      <c r="G231" s="53"/>
    </row>
    <row r="232" spans="1:7" ht="24.6" customHeight="1" x14ac:dyDescent="0.4">
      <c r="A232" s="45">
        <f t="shared" si="4"/>
        <v>226</v>
      </c>
      <c r="B232" s="45" t="s">
        <v>2259</v>
      </c>
      <c r="C232" s="45" t="s">
        <v>405</v>
      </c>
      <c r="D232" s="46" t="s">
        <v>2115</v>
      </c>
      <c r="E232" s="46" t="s">
        <v>631</v>
      </c>
      <c r="F232" s="55">
        <v>110</v>
      </c>
      <c r="G232" s="53"/>
    </row>
    <row r="233" spans="1:7" ht="24.6" customHeight="1" x14ac:dyDescent="0.4">
      <c r="A233" s="45">
        <f t="shared" si="4"/>
        <v>227</v>
      </c>
      <c r="B233" s="45" t="s">
        <v>2260</v>
      </c>
      <c r="C233" s="45" t="s">
        <v>405</v>
      </c>
      <c r="D233" s="46" t="s">
        <v>2115</v>
      </c>
      <c r="E233" s="46" t="s">
        <v>632</v>
      </c>
      <c r="F233" s="55">
        <v>37</v>
      </c>
      <c r="G233" s="53"/>
    </row>
    <row r="234" spans="1:7" ht="24.6" customHeight="1" x14ac:dyDescent="0.4">
      <c r="A234" s="45">
        <f t="shared" si="4"/>
        <v>228</v>
      </c>
      <c r="B234" s="45" t="s">
        <v>2261</v>
      </c>
      <c r="C234" s="45" t="s">
        <v>405</v>
      </c>
      <c r="D234" s="46" t="s">
        <v>2115</v>
      </c>
      <c r="E234" s="46" t="s">
        <v>633</v>
      </c>
      <c r="F234" s="55">
        <v>45</v>
      </c>
      <c r="G234" s="53"/>
    </row>
    <row r="235" spans="1:7" ht="24.6" customHeight="1" x14ac:dyDescent="0.4">
      <c r="A235" s="45">
        <f t="shared" si="4"/>
        <v>229</v>
      </c>
      <c r="B235" s="45" t="s">
        <v>2262</v>
      </c>
      <c r="C235" s="45" t="s">
        <v>405</v>
      </c>
      <c r="D235" s="46" t="s">
        <v>2115</v>
      </c>
      <c r="E235" s="46" t="s">
        <v>634</v>
      </c>
      <c r="F235" s="55">
        <v>55</v>
      </c>
      <c r="G235" s="53"/>
    </row>
    <row r="236" spans="1:7" ht="24.6" customHeight="1" x14ac:dyDescent="0.4">
      <c r="A236" s="45">
        <f t="shared" si="4"/>
        <v>230</v>
      </c>
      <c r="B236" s="45" t="s">
        <v>2263</v>
      </c>
      <c r="C236" s="45" t="s">
        <v>405</v>
      </c>
      <c r="D236" s="46" t="s">
        <v>2115</v>
      </c>
      <c r="E236" s="46" t="s">
        <v>635</v>
      </c>
      <c r="F236" s="55">
        <v>45</v>
      </c>
      <c r="G236" s="53"/>
    </row>
    <row r="237" spans="1:7" ht="24.6" customHeight="1" x14ac:dyDescent="0.4">
      <c r="A237" s="45">
        <f t="shared" si="4"/>
        <v>231</v>
      </c>
      <c r="B237" s="45" t="s">
        <v>2264</v>
      </c>
      <c r="C237" s="45" t="s">
        <v>405</v>
      </c>
      <c r="D237" s="46" t="s">
        <v>2115</v>
      </c>
      <c r="E237" s="46" t="s">
        <v>636</v>
      </c>
      <c r="F237" s="55">
        <v>55</v>
      </c>
      <c r="G237" s="53"/>
    </row>
    <row r="238" spans="1:7" ht="24.6" customHeight="1" x14ac:dyDescent="0.4">
      <c r="A238" s="45">
        <f t="shared" si="4"/>
        <v>232</v>
      </c>
      <c r="B238" s="45" t="s">
        <v>2265</v>
      </c>
      <c r="C238" s="45" t="s">
        <v>405</v>
      </c>
      <c r="D238" s="46" t="s">
        <v>2115</v>
      </c>
      <c r="E238" s="46" t="s">
        <v>637</v>
      </c>
      <c r="F238" s="55">
        <v>75</v>
      </c>
      <c r="G238" s="53"/>
    </row>
    <row r="239" spans="1:7" ht="24.6" customHeight="1" x14ac:dyDescent="0.4">
      <c r="A239" s="45">
        <f t="shared" si="4"/>
        <v>233</v>
      </c>
      <c r="B239" s="45" t="s">
        <v>2266</v>
      </c>
      <c r="C239" s="45" t="s">
        <v>405</v>
      </c>
      <c r="D239" s="46" t="s">
        <v>2115</v>
      </c>
      <c r="E239" s="46" t="s">
        <v>638</v>
      </c>
      <c r="F239" s="55">
        <v>90</v>
      </c>
      <c r="G239" s="53"/>
    </row>
    <row r="240" spans="1:7" ht="24.6" customHeight="1" x14ac:dyDescent="0.4">
      <c r="A240" s="45">
        <f t="shared" si="4"/>
        <v>234</v>
      </c>
      <c r="B240" s="45" t="s">
        <v>2267</v>
      </c>
      <c r="C240" s="45" t="s">
        <v>405</v>
      </c>
      <c r="D240" s="46" t="s">
        <v>2115</v>
      </c>
      <c r="E240" s="46" t="s">
        <v>639</v>
      </c>
      <c r="F240" s="55">
        <v>110</v>
      </c>
      <c r="G240" s="53"/>
    </row>
    <row r="241" spans="1:7" ht="24.6" customHeight="1" x14ac:dyDescent="0.4">
      <c r="A241" s="45">
        <f t="shared" si="4"/>
        <v>235</v>
      </c>
      <c r="B241" s="45" t="s">
        <v>2268</v>
      </c>
      <c r="C241" s="45" t="s">
        <v>405</v>
      </c>
      <c r="D241" s="46" t="s">
        <v>2115</v>
      </c>
      <c r="E241" s="46" t="s">
        <v>640</v>
      </c>
      <c r="F241" s="55">
        <v>110</v>
      </c>
      <c r="G241" s="53"/>
    </row>
    <row r="242" spans="1:7" ht="24.6" customHeight="1" x14ac:dyDescent="0.4">
      <c r="A242" s="45">
        <f t="shared" si="4"/>
        <v>236</v>
      </c>
      <c r="B242" s="45" t="s">
        <v>2269</v>
      </c>
      <c r="C242" s="45" t="s">
        <v>405</v>
      </c>
      <c r="D242" s="46" t="s">
        <v>2115</v>
      </c>
      <c r="E242" s="46" t="s">
        <v>641</v>
      </c>
      <c r="F242" s="55">
        <v>160</v>
      </c>
      <c r="G242" s="53"/>
    </row>
    <row r="243" spans="1:7" ht="24.6" customHeight="1" x14ac:dyDescent="0.4">
      <c r="A243" s="45">
        <f t="shared" si="4"/>
        <v>237</v>
      </c>
      <c r="B243" s="45" t="s">
        <v>2270</v>
      </c>
      <c r="C243" s="45" t="s">
        <v>405</v>
      </c>
      <c r="D243" s="46" t="s">
        <v>2115</v>
      </c>
      <c r="E243" s="46" t="s">
        <v>642</v>
      </c>
      <c r="F243" s="55">
        <v>236</v>
      </c>
      <c r="G243" s="53"/>
    </row>
    <row r="244" spans="1:7" ht="24.6" customHeight="1" x14ac:dyDescent="0.4">
      <c r="A244" s="45">
        <f t="shared" si="4"/>
        <v>238</v>
      </c>
      <c r="B244" s="45" t="s">
        <v>2271</v>
      </c>
      <c r="C244" s="45" t="s">
        <v>405</v>
      </c>
      <c r="D244" s="46" t="s">
        <v>2115</v>
      </c>
      <c r="E244" s="46" t="s">
        <v>643</v>
      </c>
      <c r="F244" s="55">
        <v>160</v>
      </c>
      <c r="G244" s="53"/>
    </row>
    <row r="245" spans="1:7" ht="24.6" customHeight="1" x14ac:dyDescent="0.4">
      <c r="A245" s="45">
        <f t="shared" si="4"/>
        <v>239</v>
      </c>
      <c r="B245" s="45" t="s">
        <v>2272</v>
      </c>
      <c r="C245" s="45" t="s">
        <v>405</v>
      </c>
      <c r="D245" s="46" t="s">
        <v>2115</v>
      </c>
      <c r="E245" s="46" t="s">
        <v>644</v>
      </c>
      <c r="F245" s="55">
        <v>200</v>
      </c>
      <c r="G245" s="53"/>
    </row>
    <row r="246" spans="1:7" ht="24.6" customHeight="1" x14ac:dyDescent="0.4">
      <c r="A246" s="45">
        <f t="shared" si="4"/>
        <v>240</v>
      </c>
      <c r="B246" s="45" t="s">
        <v>2273</v>
      </c>
      <c r="C246" s="45" t="s">
        <v>405</v>
      </c>
      <c r="D246" s="46" t="s">
        <v>2115</v>
      </c>
      <c r="E246" s="46" t="s">
        <v>645</v>
      </c>
      <c r="F246" s="55">
        <v>250</v>
      </c>
      <c r="G246" s="53"/>
    </row>
    <row r="247" spans="1:7" ht="24.6" customHeight="1" x14ac:dyDescent="0.4">
      <c r="A247" s="45">
        <f t="shared" si="4"/>
        <v>241</v>
      </c>
      <c r="B247" s="45" t="s">
        <v>2274</v>
      </c>
      <c r="C247" s="45" t="s">
        <v>405</v>
      </c>
      <c r="D247" s="46" t="s">
        <v>2115</v>
      </c>
      <c r="E247" s="46" t="s">
        <v>646</v>
      </c>
      <c r="F247" s="55">
        <v>315</v>
      </c>
      <c r="G247" s="53"/>
    </row>
    <row r="248" spans="1:7" ht="24.6" customHeight="1" x14ac:dyDescent="0.4">
      <c r="A248" s="45">
        <f t="shared" si="4"/>
        <v>242</v>
      </c>
      <c r="B248" s="45" t="s">
        <v>2275</v>
      </c>
      <c r="C248" s="45" t="s">
        <v>405</v>
      </c>
      <c r="D248" s="46" t="s">
        <v>2115</v>
      </c>
      <c r="E248" s="46" t="s">
        <v>647</v>
      </c>
      <c r="F248" s="55">
        <v>355</v>
      </c>
      <c r="G248" s="53"/>
    </row>
    <row r="249" spans="1:7" ht="24.6" customHeight="1" x14ac:dyDescent="0.4">
      <c r="A249" s="45">
        <f t="shared" si="4"/>
        <v>243</v>
      </c>
      <c r="B249" s="45" t="s">
        <v>2276</v>
      </c>
      <c r="C249" s="45" t="s">
        <v>405</v>
      </c>
      <c r="D249" s="46" t="s">
        <v>2115</v>
      </c>
      <c r="E249" s="46" t="s">
        <v>648</v>
      </c>
      <c r="F249" s="55">
        <v>355</v>
      </c>
      <c r="G249" s="53"/>
    </row>
    <row r="250" spans="1:7" ht="24.6" customHeight="1" x14ac:dyDescent="0.4">
      <c r="A250" s="45">
        <f t="shared" si="4"/>
        <v>244</v>
      </c>
      <c r="B250" s="45" t="s">
        <v>2277</v>
      </c>
      <c r="C250" s="45" t="s">
        <v>405</v>
      </c>
      <c r="D250" s="46" t="s">
        <v>2115</v>
      </c>
      <c r="E250" s="46" t="s">
        <v>649</v>
      </c>
      <c r="F250" s="55">
        <v>400</v>
      </c>
      <c r="G250" s="53"/>
    </row>
    <row r="251" spans="1:7" ht="24.6" customHeight="1" x14ac:dyDescent="0.4">
      <c r="A251" s="45">
        <f t="shared" si="4"/>
        <v>245</v>
      </c>
      <c r="B251" s="45" t="s">
        <v>2278</v>
      </c>
      <c r="C251" s="45" t="s">
        <v>405</v>
      </c>
      <c r="D251" s="46" t="s">
        <v>2115</v>
      </c>
      <c r="E251" s="46" t="s">
        <v>650</v>
      </c>
      <c r="F251" s="55">
        <v>450</v>
      </c>
      <c r="G251" s="53"/>
    </row>
    <row r="252" spans="1:7" ht="24.6" customHeight="1" x14ac:dyDescent="0.4">
      <c r="A252" s="45">
        <f t="shared" si="4"/>
        <v>246</v>
      </c>
      <c r="B252" s="45" t="s">
        <v>2279</v>
      </c>
      <c r="C252" s="45" t="s">
        <v>405</v>
      </c>
      <c r="D252" s="46" t="s">
        <v>2115</v>
      </c>
      <c r="E252" s="46" t="s">
        <v>651</v>
      </c>
      <c r="F252" s="55">
        <v>500</v>
      </c>
      <c r="G252" s="53"/>
    </row>
    <row r="253" spans="1:7" ht="24.6" customHeight="1" x14ac:dyDescent="0.4">
      <c r="A253" s="45">
        <f t="shared" si="4"/>
        <v>247</v>
      </c>
      <c r="B253" s="45" t="s">
        <v>2280</v>
      </c>
      <c r="C253" s="45" t="s">
        <v>652</v>
      </c>
      <c r="D253" s="46" t="s">
        <v>653</v>
      </c>
      <c r="E253" s="46" t="s">
        <v>654</v>
      </c>
      <c r="F253" s="55">
        <v>7.5</v>
      </c>
      <c r="G253" s="53"/>
    </row>
    <row r="254" spans="1:7" ht="24.6" customHeight="1" x14ac:dyDescent="0.4">
      <c r="A254" s="45">
        <f t="shared" si="4"/>
        <v>248</v>
      </c>
      <c r="B254" s="45" t="s">
        <v>2281</v>
      </c>
      <c r="C254" s="45" t="s">
        <v>652</v>
      </c>
      <c r="D254" s="46" t="s">
        <v>653</v>
      </c>
      <c r="E254" s="46" t="s">
        <v>655</v>
      </c>
      <c r="F254" s="55">
        <v>11</v>
      </c>
      <c r="G254" s="53"/>
    </row>
    <row r="255" spans="1:7" ht="24.6" customHeight="1" x14ac:dyDescent="0.4">
      <c r="A255" s="45">
        <f t="shared" si="4"/>
        <v>249</v>
      </c>
      <c r="B255" s="45" t="s">
        <v>2282</v>
      </c>
      <c r="C255" s="45" t="s">
        <v>652</v>
      </c>
      <c r="D255" s="46" t="s">
        <v>653</v>
      </c>
      <c r="E255" s="46" t="s">
        <v>656</v>
      </c>
      <c r="F255" s="55">
        <v>11</v>
      </c>
      <c r="G255" s="53"/>
    </row>
    <row r="256" spans="1:7" ht="24.6" customHeight="1" x14ac:dyDescent="0.4">
      <c r="A256" s="45">
        <f t="shared" si="4"/>
        <v>250</v>
      </c>
      <c r="B256" s="45" t="s">
        <v>2283</v>
      </c>
      <c r="C256" s="45" t="s">
        <v>652</v>
      </c>
      <c r="D256" s="46" t="s">
        <v>653</v>
      </c>
      <c r="E256" s="46" t="s">
        <v>657</v>
      </c>
      <c r="F256" s="55">
        <v>15</v>
      </c>
      <c r="G256" s="53"/>
    </row>
    <row r="257" spans="1:7" ht="24.6" customHeight="1" x14ac:dyDescent="0.4">
      <c r="A257" s="45">
        <f t="shared" si="4"/>
        <v>251</v>
      </c>
      <c r="B257" s="45" t="s">
        <v>2284</v>
      </c>
      <c r="C257" s="45" t="s">
        <v>652</v>
      </c>
      <c r="D257" s="46" t="s">
        <v>653</v>
      </c>
      <c r="E257" s="46" t="s">
        <v>658</v>
      </c>
      <c r="F257" s="55">
        <v>15</v>
      </c>
      <c r="G257" s="53"/>
    </row>
    <row r="258" spans="1:7" ht="24.6" customHeight="1" x14ac:dyDescent="0.4">
      <c r="A258" s="45">
        <f t="shared" si="4"/>
        <v>252</v>
      </c>
      <c r="B258" s="45" t="s">
        <v>2285</v>
      </c>
      <c r="C258" s="45" t="s">
        <v>652</v>
      </c>
      <c r="D258" s="46" t="s">
        <v>653</v>
      </c>
      <c r="E258" s="46" t="s">
        <v>659</v>
      </c>
      <c r="F258" s="55">
        <v>22</v>
      </c>
      <c r="G258" s="53"/>
    </row>
    <row r="259" spans="1:7" ht="24.6" customHeight="1" x14ac:dyDescent="0.4">
      <c r="A259" s="45">
        <f t="shared" si="4"/>
        <v>253</v>
      </c>
      <c r="B259" s="45" t="s">
        <v>2286</v>
      </c>
      <c r="C259" s="45" t="s">
        <v>652</v>
      </c>
      <c r="D259" s="46" t="s">
        <v>653</v>
      </c>
      <c r="E259" s="46" t="s">
        <v>660</v>
      </c>
      <c r="F259" s="55">
        <v>22</v>
      </c>
      <c r="G259" s="53"/>
    </row>
    <row r="260" spans="1:7" ht="24.6" customHeight="1" x14ac:dyDescent="0.4">
      <c r="A260" s="45">
        <f t="shared" si="4"/>
        <v>254</v>
      </c>
      <c r="B260" s="45" t="s">
        <v>2287</v>
      </c>
      <c r="C260" s="45" t="s">
        <v>652</v>
      </c>
      <c r="D260" s="46" t="s">
        <v>653</v>
      </c>
      <c r="E260" s="46" t="s">
        <v>661</v>
      </c>
      <c r="F260" s="55">
        <v>37</v>
      </c>
      <c r="G260" s="53"/>
    </row>
    <row r="261" spans="1:7" ht="24.6" customHeight="1" x14ac:dyDescent="0.4">
      <c r="A261" s="45">
        <f t="shared" si="4"/>
        <v>255</v>
      </c>
      <c r="B261" s="45" t="s">
        <v>2288</v>
      </c>
      <c r="C261" s="45" t="s">
        <v>652</v>
      </c>
      <c r="D261" s="46" t="s">
        <v>653</v>
      </c>
      <c r="E261" s="46" t="s">
        <v>662</v>
      </c>
      <c r="F261" s="55">
        <v>37</v>
      </c>
      <c r="G261" s="53"/>
    </row>
    <row r="262" spans="1:7" ht="24.6" customHeight="1" x14ac:dyDescent="0.4">
      <c r="A262" s="45">
        <f t="shared" si="4"/>
        <v>256</v>
      </c>
      <c r="B262" s="45" t="s">
        <v>2289</v>
      </c>
      <c r="C262" s="45" t="s">
        <v>652</v>
      </c>
      <c r="D262" s="46" t="s">
        <v>653</v>
      </c>
      <c r="E262" s="46" t="s">
        <v>663</v>
      </c>
      <c r="F262" s="55">
        <v>37</v>
      </c>
      <c r="G262" s="53"/>
    </row>
    <row r="263" spans="1:7" ht="24.6" customHeight="1" x14ac:dyDescent="0.4">
      <c r="A263" s="45">
        <f t="shared" si="4"/>
        <v>257</v>
      </c>
      <c r="B263" s="45" t="s">
        <v>2290</v>
      </c>
      <c r="C263" s="45" t="s">
        <v>652</v>
      </c>
      <c r="D263" s="46" t="s">
        <v>653</v>
      </c>
      <c r="E263" s="46" t="s">
        <v>664</v>
      </c>
      <c r="F263" s="55">
        <v>37</v>
      </c>
      <c r="G263" s="53"/>
    </row>
    <row r="264" spans="1:7" ht="24.6" customHeight="1" x14ac:dyDescent="0.4">
      <c r="A264" s="45">
        <f t="shared" ref="A264:A327" si="5">ROW()-6</f>
        <v>258</v>
      </c>
      <c r="B264" s="45" t="s">
        <v>2291</v>
      </c>
      <c r="C264" s="45" t="s">
        <v>652</v>
      </c>
      <c r="D264" s="46" t="s">
        <v>653</v>
      </c>
      <c r="E264" s="46" t="s">
        <v>665</v>
      </c>
      <c r="F264" s="55">
        <v>55</v>
      </c>
      <c r="G264" s="53"/>
    </row>
    <row r="265" spans="1:7" ht="24.6" customHeight="1" x14ac:dyDescent="0.4">
      <c r="A265" s="45">
        <f t="shared" si="5"/>
        <v>259</v>
      </c>
      <c r="B265" s="45" t="s">
        <v>2292</v>
      </c>
      <c r="C265" s="45" t="s">
        <v>652</v>
      </c>
      <c r="D265" s="46" t="s">
        <v>653</v>
      </c>
      <c r="E265" s="46" t="s">
        <v>666</v>
      </c>
      <c r="F265" s="55">
        <v>55</v>
      </c>
      <c r="G265" s="53"/>
    </row>
    <row r="266" spans="1:7" ht="24.6" customHeight="1" x14ac:dyDescent="0.4">
      <c r="A266" s="45">
        <f t="shared" si="5"/>
        <v>260</v>
      </c>
      <c r="B266" s="45" t="s">
        <v>2293</v>
      </c>
      <c r="C266" s="45" t="s">
        <v>652</v>
      </c>
      <c r="D266" s="46" t="s">
        <v>653</v>
      </c>
      <c r="E266" s="46" t="s">
        <v>667</v>
      </c>
      <c r="F266" s="55">
        <v>55</v>
      </c>
      <c r="G266" s="53"/>
    </row>
    <row r="267" spans="1:7" ht="24.6" customHeight="1" x14ac:dyDescent="0.4">
      <c r="A267" s="45">
        <f t="shared" si="5"/>
        <v>261</v>
      </c>
      <c r="B267" s="45" t="s">
        <v>2294</v>
      </c>
      <c r="C267" s="45" t="s">
        <v>652</v>
      </c>
      <c r="D267" s="46" t="s">
        <v>653</v>
      </c>
      <c r="E267" s="46" t="s">
        <v>668</v>
      </c>
      <c r="F267" s="55">
        <v>55</v>
      </c>
      <c r="G267" s="53"/>
    </row>
    <row r="268" spans="1:7" ht="24.6" customHeight="1" x14ac:dyDescent="0.4">
      <c r="A268" s="45">
        <f t="shared" si="5"/>
        <v>262</v>
      </c>
      <c r="B268" s="45" t="s">
        <v>2295</v>
      </c>
      <c r="C268" s="45" t="s">
        <v>652</v>
      </c>
      <c r="D268" s="46" t="s">
        <v>653</v>
      </c>
      <c r="E268" s="46" t="s">
        <v>669</v>
      </c>
      <c r="F268" s="55">
        <v>75</v>
      </c>
      <c r="G268" s="53"/>
    </row>
    <row r="269" spans="1:7" ht="24.6" customHeight="1" x14ac:dyDescent="0.4">
      <c r="A269" s="45">
        <f t="shared" si="5"/>
        <v>263</v>
      </c>
      <c r="B269" s="45" t="s">
        <v>2296</v>
      </c>
      <c r="C269" s="45" t="s">
        <v>652</v>
      </c>
      <c r="D269" s="46" t="s">
        <v>653</v>
      </c>
      <c r="E269" s="46" t="s">
        <v>670</v>
      </c>
      <c r="F269" s="55">
        <v>75</v>
      </c>
      <c r="G269" s="53"/>
    </row>
    <row r="270" spans="1:7" ht="24.6" customHeight="1" x14ac:dyDescent="0.4">
      <c r="A270" s="45">
        <f t="shared" si="5"/>
        <v>264</v>
      </c>
      <c r="B270" s="45" t="s">
        <v>2297</v>
      </c>
      <c r="C270" s="45" t="s">
        <v>652</v>
      </c>
      <c r="D270" s="46" t="s">
        <v>653</v>
      </c>
      <c r="E270" s="46" t="s">
        <v>671</v>
      </c>
      <c r="F270" s="55">
        <v>75</v>
      </c>
      <c r="G270" s="53"/>
    </row>
    <row r="271" spans="1:7" ht="24.6" customHeight="1" x14ac:dyDescent="0.4">
      <c r="A271" s="45">
        <f t="shared" si="5"/>
        <v>265</v>
      </c>
      <c r="B271" s="45" t="s">
        <v>2298</v>
      </c>
      <c r="C271" s="45" t="s">
        <v>652</v>
      </c>
      <c r="D271" s="46" t="s">
        <v>653</v>
      </c>
      <c r="E271" s="46" t="s">
        <v>672</v>
      </c>
      <c r="F271" s="55">
        <v>75</v>
      </c>
      <c r="G271" s="53"/>
    </row>
    <row r="272" spans="1:7" ht="24.6" customHeight="1" x14ac:dyDescent="0.4">
      <c r="A272" s="45">
        <f t="shared" si="5"/>
        <v>266</v>
      </c>
      <c r="B272" s="45" t="s">
        <v>2299</v>
      </c>
      <c r="C272" s="45" t="s">
        <v>652</v>
      </c>
      <c r="D272" s="46" t="s">
        <v>2300</v>
      </c>
      <c r="E272" s="46" t="s">
        <v>673</v>
      </c>
      <c r="F272" s="55">
        <v>22</v>
      </c>
      <c r="G272" s="53"/>
    </row>
    <row r="273" spans="1:7" ht="24.6" customHeight="1" x14ac:dyDescent="0.4">
      <c r="A273" s="45">
        <f t="shared" si="5"/>
        <v>267</v>
      </c>
      <c r="B273" s="45" t="s">
        <v>2301</v>
      </c>
      <c r="C273" s="45" t="s">
        <v>652</v>
      </c>
      <c r="D273" s="46" t="s">
        <v>2300</v>
      </c>
      <c r="E273" s="46" t="s">
        <v>674</v>
      </c>
      <c r="F273" s="55">
        <v>37</v>
      </c>
      <c r="G273" s="53"/>
    </row>
    <row r="274" spans="1:7" ht="24.6" customHeight="1" x14ac:dyDescent="0.4">
      <c r="A274" s="45">
        <f t="shared" si="5"/>
        <v>268</v>
      </c>
      <c r="B274" s="45" t="s">
        <v>2302</v>
      </c>
      <c r="C274" s="45" t="s">
        <v>652</v>
      </c>
      <c r="D274" s="46" t="s">
        <v>2300</v>
      </c>
      <c r="E274" s="46" t="s">
        <v>675</v>
      </c>
      <c r="F274" s="55">
        <v>55</v>
      </c>
      <c r="G274" s="53"/>
    </row>
    <row r="275" spans="1:7" ht="24.6" customHeight="1" x14ac:dyDescent="0.4">
      <c r="A275" s="45">
        <f t="shared" si="5"/>
        <v>269</v>
      </c>
      <c r="B275" s="45" t="s">
        <v>2303</v>
      </c>
      <c r="C275" s="45" t="s">
        <v>652</v>
      </c>
      <c r="D275" s="46" t="s">
        <v>2300</v>
      </c>
      <c r="E275" s="46" t="s">
        <v>676</v>
      </c>
      <c r="F275" s="55">
        <v>75</v>
      </c>
      <c r="G275" s="53"/>
    </row>
    <row r="276" spans="1:7" ht="24.6" customHeight="1" x14ac:dyDescent="0.4">
      <c r="A276" s="45">
        <f t="shared" si="5"/>
        <v>270</v>
      </c>
      <c r="B276" s="45" t="s">
        <v>2304</v>
      </c>
      <c r="C276" s="45" t="s">
        <v>652</v>
      </c>
      <c r="D276" s="46" t="s">
        <v>2305</v>
      </c>
      <c r="E276" s="46" t="s">
        <v>677</v>
      </c>
      <c r="F276" s="55">
        <v>100</v>
      </c>
      <c r="G276" s="53"/>
    </row>
    <row r="277" spans="1:7" ht="24.6" customHeight="1" x14ac:dyDescent="0.4">
      <c r="A277" s="45">
        <f t="shared" si="5"/>
        <v>271</v>
      </c>
      <c r="B277" s="45" t="s">
        <v>2306</v>
      </c>
      <c r="C277" s="45" t="s">
        <v>652</v>
      </c>
      <c r="D277" s="46" t="s">
        <v>2305</v>
      </c>
      <c r="E277" s="46" t="s">
        <v>678</v>
      </c>
      <c r="F277" s="55">
        <v>100</v>
      </c>
      <c r="G277" s="53"/>
    </row>
    <row r="278" spans="1:7" ht="24.6" customHeight="1" x14ac:dyDescent="0.4">
      <c r="A278" s="45">
        <f t="shared" si="5"/>
        <v>272</v>
      </c>
      <c r="B278" s="45" t="s">
        <v>2307</v>
      </c>
      <c r="C278" s="45" t="s">
        <v>652</v>
      </c>
      <c r="D278" s="46" t="s">
        <v>2305</v>
      </c>
      <c r="E278" s="46" t="s">
        <v>679</v>
      </c>
      <c r="F278" s="55">
        <v>150</v>
      </c>
      <c r="G278" s="53"/>
    </row>
    <row r="279" spans="1:7" ht="24.6" customHeight="1" x14ac:dyDescent="0.4">
      <c r="A279" s="45">
        <f t="shared" si="5"/>
        <v>273</v>
      </c>
      <c r="B279" s="45" t="s">
        <v>2308</v>
      </c>
      <c r="C279" s="45" t="s">
        <v>652</v>
      </c>
      <c r="D279" s="46" t="s">
        <v>680</v>
      </c>
      <c r="E279" s="46" t="s">
        <v>681</v>
      </c>
      <c r="F279" s="55">
        <v>22</v>
      </c>
      <c r="G279" s="53"/>
    </row>
    <row r="280" spans="1:7" ht="24.6" customHeight="1" x14ac:dyDescent="0.4">
      <c r="A280" s="45">
        <f t="shared" si="5"/>
        <v>274</v>
      </c>
      <c r="B280" s="45" t="s">
        <v>2309</v>
      </c>
      <c r="C280" s="45" t="s">
        <v>652</v>
      </c>
      <c r="D280" s="46" t="s">
        <v>680</v>
      </c>
      <c r="E280" s="46" t="s">
        <v>682</v>
      </c>
      <c r="F280" s="55">
        <v>37</v>
      </c>
      <c r="G280" s="53"/>
    </row>
    <row r="281" spans="1:7" ht="24.6" customHeight="1" x14ac:dyDescent="0.4">
      <c r="A281" s="45">
        <f t="shared" si="5"/>
        <v>275</v>
      </c>
      <c r="B281" s="45" t="s">
        <v>2310</v>
      </c>
      <c r="C281" s="45" t="s">
        <v>652</v>
      </c>
      <c r="D281" s="46" t="s">
        <v>680</v>
      </c>
      <c r="E281" s="46" t="s">
        <v>683</v>
      </c>
      <c r="F281" s="55">
        <v>55</v>
      </c>
      <c r="G281" s="53"/>
    </row>
    <row r="282" spans="1:7" ht="24.6" customHeight="1" x14ac:dyDescent="0.4">
      <c r="A282" s="45">
        <f t="shared" si="5"/>
        <v>276</v>
      </c>
      <c r="B282" s="45" t="s">
        <v>2311</v>
      </c>
      <c r="C282" s="45" t="s">
        <v>652</v>
      </c>
      <c r="D282" s="46" t="s">
        <v>680</v>
      </c>
      <c r="E282" s="46" t="s">
        <v>684</v>
      </c>
      <c r="F282" s="55">
        <v>55</v>
      </c>
      <c r="G282" s="53"/>
    </row>
    <row r="283" spans="1:7" ht="24.6" customHeight="1" x14ac:dyDescent="0.4">
      <c r="A283" s="45">
        <f t="shared" si="5"/>
        <v>277</v>
      </c>
      <c r="B283" s="45" t="s">
        <v>2312</v>
      </c>
      <c r="C283" s="45" t="s">
        <v>652</v>
      </c>
      <c r="D283" s="46" t="s">
        <v>685</v>
      </c>
      <c r="E283" s="46" t="s">
        <v>686</v>
      </c>
      <c r="F283" s="55">
        <v>37</v>
      </c>
      <c r="G283" s="53"/>
    </row>
    <row r="284" spans="1:7" ht="24.6" customHeight="1" x14ac:dyDescent="0.4">
      <c r="A284" s="45">
        <f t="shared" si="5"/>
        <v>278</v>
      </c>
      <c r="B284" s="45" t="s">
        <v>2313</v>
      </c>
      <c r="C284" s="45" t="s">
        <v>652</v>
      </c>
      <c r="D284" s="46" t="s">
        <v>685</v>
      </c>
      <c r="E284" s="46" t="s">
        <v>687</v>
      </c>
      <c r="F284" s="55">
        <v>37</v>
      </c>
      <c r="G284" s="53"/>
    </row>
    <row r="285" spans="1:7" ht="24.6" customHeight="1" x14ac:dyDescent="0.4">
      <c r="A285" s="45">
        <f t="shared" si="5"/>
        <v>279</v>
      </c>
      <c r="B285" s="45" t="s">
        <v>2314</v>
      </c>
      <c r="C285" s="45" t="s">
        <v>652</v>
      </c>
      <c r="D285" s="46" t="s">
        <v>685</v>
      </c>
      <c r="E285" s="46" t="s">
        <v>688</v>
      </c>
      <c r="F285" s="55">
        <v>37</v>
      </c>
      <c r="G285" s="53"/>
    </row>
    <row r="286" spans="1:7" ht="24.6" customHeight="1" x14ac:dyDescent="0.4">
      <c r="A286" s="45">
        <f t="shared" si="5"/>
        <v>280</v>
      </c>
      <c r="B286" s="45" t="s">
        <v>2315</v>
      </c>
      <c r="C286" s="45" t="s">
        <v>652</v>
      </c>
      <c r="D286" s="46" t="s">
        <v>685</v>
      </c>
      <c r="E286" s="46" t="s">
        <v>689</v>
      </c>
      <c r="F286" s="55">
        <v>37</v>
      </c>
      <c r="G286" s="53"/>
    </row>
    <row r="287" spans="1:7" ht="24.6" customHeight="1" x14ac:dyDescent="0.4">
      <c r="A287" s="45">
        <f t="shared" si="5"/>
        <v>281</v>
      </c>
      <c r="B287" s="45" t="s">
        <v>2316</v>
      </c>
      <c r="C287" s="45" t="s">
        <v>652</v>
      </c>
      <c r="D287" s="46" t="s">
        <v>685</v>
      </c>
      <c r="E287" s="46" t="s">
        <v>690</v>
      </c>
      <c r="F287" s="55">
        <v>55</v>
      </c>
      <c r="G287" s="53"/>
    </row>
    <row r="288" spans="1:7" ht="24.6" customHeight="1" x14ac:dyDescent="0.4">
      <c r="A288" s="45">
        <f t="shared" si="5"/>
        <v>282</v>
      </c>
      <c r="B288" s="45" t="s">
        <v>2317</v>
      </c>
      <c r="C288" s="45" t="s">
        <v>652</v>
      </c>
      <c r="D288" s="46" t="s">
        <v>685</v>
      </c>
      <c r="E288" s="46" t="s">
        <v>691</v>
      </c>
      <c r="F288" s="55">
        <v>55</v>
      </c>
      <c r="G288" s="53"/>
    </row>
    <row r="289" spans="1:7" ht="24.6" customHeight="1" x14ac:dyDescent="0.4">
      <c r="A289" s="45">
        <f t="shared" si="5"/>
        <v>283</v>
      </c>
      <c r="B289" s="45" t="s">
        <v>2318</v>
      </c>
      <c r="C289" s="45" t="s">
        <v>652</v>
      </c>
      <c r="D289" s="46" t="s">
        <v>685</v>
      </c>
      <c r="E289" s="46" t="s">
        <v>692</v>
      </c>
      <c r="F289" s="55">
        <v>55</v>
      </c>
      <c r="G289" s="53"/>
    </row>
    <row r="290" spans="1:7" ht="24.6" customHeight="1" x14ac:dyDescent="0.4">
      <c r="A290" s="45">
        <f t="shared" si="5"/>
        <v>284</v>
      </c>
      <c r="B290" s="45" t="s">
        <v>2319</v>
      </c>
      <c r="C290" s="45" t="s">
        <v>652</v>
      </c>
      <c r="D290" s="46" t="s">
        <v>685</v>
      </c>
      <c r="E290" s="46" t="s">
        <v>693</v>
      </c>
      <c r="F290" s="55">
        <v>55</v>
      </c>
      <c r="G290" s="53"/>
    </row>
    <row r="291" spans="1:7" ht="24.6" customHeight="1" x14ac:dyDescent="0.4">
      <c r="A291" s="45">
        <f t="shared" si="5"/>
        <v>285</v>
      </c>
      <c r="B291" s="45" t="s">
        <v>2320</v>
      </c>
      <c r="C291" s="45" t="s">
        <v>652</v>
      </c>
      <c r="D291" s="46" t="s">
        <v>694</v>
      </c>
      <c r="E291" s="46" t="s">
        <v>695</v>
      </c>
      <c r="F291" s="55">
        <v>65</v>
      </c>
      <c r="G291" s="53"/>
    </row>
    <row r="292" spans="1:7" ht="24.6" customHeight="1" x14ac:dyDescent="0.4">
      <c r="A292" s="45">
        <f t="shared" si="5"/>
        <v>286</v>
      </c>
      <c r="B292" s="45" t="s">
        <v>2321</v>
      </c>
      <c r="C292" s="45" t="s">
        <v>652</v>
      </c>
      <c r="D292" s="46" t="s">
        <v>694</v>
      </c>
      <c r="E292" s="46" t="s">
        <v>696</v>
      </c>
      <c r="F292" s="55">
        <v>65</v>
      </c>
      <c r="G292" s="53"/>
    </row>
    <row r="293" spans="1:7" ht="24.6" customHeight="1" x14ac:dyDescent="0.4">
      <c r="A293" s="45">
        <f t="shared" si="5"/>
        <v>287</v>
      </c>
      <c r="B293" s="45" t="s">
        <v>2322</v>
      </c>
      <c r="C293" s="45" t="s">
        <v>652</v>
      </c>
      <c r="D293" s="46" t="s">
        <v>694</v>
      </c>
      <c r="E293" s="46" t="s">
        <v>697</v>
      </c>
      <c r="F293" s="55">
        <v>75</v>
      </c>
      <c r="G293" s="53"/>
    </row>
    <row r="294" spans="1:7" ht="24.6" customHeight="1" x14ac:dyDescent="0.4">
      <c r="A294" s="45">
        <f t="shared" si="5"/>
        <v>288</v>
      </c>
      <c r="B294" s="45" t="s">
        <v>2323</v>
      </c>
      <c r="C294" s="45" t="s">
        <v>652</v>
      </c>
      <c r="D294" s="46" t="s">
        <v>694</v>
      </c>
      <c r="E294" s="46" t="s">
        <v>698</v>
      </c>
      <c r="F294" s="55">
        <v>75</v>
      </c>
      <c r="G294" s="53"/>
    </row>
    <row r="295" spans="1:7" ht="24.6" customHeight="1" x14ac:dyDescent="0.4">
      <c r="A295" s="45">
        <f t="shared" si="5"/>
        <v>289</v>
      </c>
      <c r="B295" s="45" t="s">
        <v>2324</v>
      </c>
      <c r="C295" s="45" t="s">
        <v>652</v>
      </c>
      <c r="D295" s="46" t="s">
        <v>694</v>
      </c>
      <c r="E295" s="46" t="s">
        <v>699</v>
      </c>
      <c r="F295" s="55">
        <v>100</v>
      </c>
      <c r="G295" s="53"/>
    </row>
    <row r="296" spans="1:7" ht="24.6" customHeight="1" x14ac:dyDescent="0.4">
      <c r="A296" s="45">
        <f t="shared" si="5"/>
        <v>290</v>
      </c>
      <c r="B296" s="45" t="s">
        <v>2325</v>
      </c>
      <c r="C296" s="45" t="s">
        <v>652</v>
      </c>
      <c r="D296" s="46" t="s">
        <v>694</v>
      </c>
      <c r="E296" s="46" t="s">
        <v>700</v>
      </c>
      <c r="F296" s="55">
        <v>100</v>
      </c>
      <c r="G296" s="53"/>
    </row>
    <row r="297" spans="1:7" ht="24.6" customHeight="1" x14ac:dyDescent="0.4">
      <c r="A297" s="45">
        <f t="shared" si="5"/>
        <v>291</v>
      </c>
      <c r="B297" s="45" t="s">
        <v>2326</v>
      </c>
      <c r="C297" s="45" t="s">
        <v>652</v>
      </c>
      <c r="D297" s="46" t="s">
        <v>694</v>
      </c>
      <c r="E297" s="46" t="s">
        <v>701</v>
      </c>
      <c r="F297" s="55">
        <v>132</v>
      </c>
      <c r="G297" s="53"/>
    </row>
    <row r="298" spans="1:7" ht="24.6" customHeight="1" x14ac:dyDescent="0.4">
      <c r="A298" s="45">
        <f t="shared" si="5"/>
        <v>292</v>
      </c>
      <c r="B298" s="45" t="s">
        <v>2327</v>
      </c>
      <c r="C298" s="45" t="s">
        <v>652</v>
      </c>
      <c r="D298" s="46" t="s">
        <v>694</v>
      </c>
      <c r="E298" s="46" t="s">
        <v>702</v>
      </c>
      <c r="F298" s="55">
        <v>132</v>
      </c>
      <c r="G298" s="53"/>
    </row>
    <row r="299" spans="1:7" ht="24.6" customHeight="1" x14ac:dyDescent="0.4">
      <c r="A299" s="45">
        <f t="shared" si="5"/>
        <v>293</v>
      </c>
      <c r="B299" s="45" t="s">
        <v>2328</v>
      </c>
      <c r="C299" s="45" t="s">
        <v>652</v>
      </c>
      <c r="D299" s="46" t="s">
        <v>694</v>
      </c>
      <c r="E299" s="46" t="s">
        <v>703</v>
      </c>
      <c r="F299" s="55">
        <v>160</v>
      </c>
      <c r="G299" s="53"/>
    </row>
    <row r="300" spans="1:7" ht="24.6" customHeight="1" x14ac:dyDescent="0.4">
      <c r="A300" s="45">
        <f t="shared" si="5"/>
        <v>294</v>
      </c>
      <c r="B300" s="45" t="s">
        <v>2329</v>
      </c>
      <c r="C300" s="45" t="s">
        <v>652</v>
      </c>
      <c r="D300" s="46" t="s">
        <v>694</v>
      </c>
      <c r="E300" s="46" t="s">
        <v>704</v>
      </c>
      <c r="F300" s="55">
        <v>160</v>
      </c>
      <c r="G300" s="53"/>
    </row>
    <row r="301" spans="1:7" ht="24.6" customHeight="1" x14ac:dyDescent="0.4">
      <c r="A301" s="45">
        <f t="shared" si="5"/>
        <v>295</v>
      </c>
      <c r="B301" s="45" t="s">
        <v>2330</v>
      </c>
      <c r="C301" s="45" t="s">
        <v>652</v>
      </c>
      <c r="D301" s="46" t="s">
        <v>694</v>
      </c>
      <c r="E301" s="46" t="s">
        <v>705</v>
      </c>
      <c r="F301" s="55">
        <v>250</v>
      </c>
      <c r="G301" s="53"/>
    </row>
    <row r="302" spans="1:7" ht="24.6" customHeight="1" x14ac:dyDescent="0.4">
      <c r="A302" s="45">
        <f t="shared" si="5"/>
        <v>296</v>
      </c>
      <c r="B302" s="45" t="s">
        <v>2331</v>
      </c>
      <c r="C302" s="45" t="s">
        <v>652</v>
      </c>
      <c r="D302" s="46" t="s">
        <v>694</v>
      </c>
      <c r="E302" s="46" t="s">
        <v>706</v>
      </c>
      <c r="F302" s="55">
        <v>250</v>
      </c>
      <c r="G302" s="53"/>
    </row>
    <row r="303" spans="1:7" ht="24.6" customHeight="1" x14ac:dyDescent="0.4">
      <c r="A303" s="45">
        <f t="shared" si="5"/>
        <v>297</v>
      </c>
      <c r="B303" s="45" t="s">
        <v>2332</v>
      </c>
      <c r="C303" s="45" t="s">
        <v>652</v>
      </c>
      <c r="D303" s="46" t="s">
        <v>694</v>
      </c>
      <c r="E303" s="46" t="s">
        <v>707</v>
      </c>
      <c r="F303" s="55">
        <v>315</v>
      </c>
      <c r="G303" s="53"/>
    </row>
    <row r="304" spans="1:7" ht="24.6" customHeight="1" x14ac:dyDescent="0.4">
      <c r="A304" s="45">
        <f t="shared" si="5"/>
        <v>298</v>
      </c>
      <c r="B304" s="45" t="s">
        <v>2333</v>
      </c>
      <c r="C304" s="45" t="s">
        <v>652</v>
      </c>
      <c r="D304" s="46" t="s">
        <v>694</v>
      </c>
      <c r="E304" s="46" t="s">
        <v>708</v>
      </c>
      <c r="F304" s="55">
        <v>355</v>
      </c>
      <c r="G304" s="53"/>
    </row>
    <row r="305" spans="1:7" ht="24.6" customHeight="1" x14ac:dyDescent="0.4">
      <c r="A305" s="45">
        <f t="shared" si="5"/>
        <v>299</v>
      </c>
      <c r="B305" s="45" t="s">
        <v>2334</v>
      </c>
      <c r="C305" s="45" t="s">
        <v>652</v>
      </c>
      <c r="D305" s="46" t="s">
        <v>694</v>
      </c>
      <c r="E305" s="46" t="s">
        <v>709</v>
      </c>
      <c r="F305" s="55">
        <v>400</v>
      </c>
      <c r="G305" s="53"/>
    </row>
    <row r="306" spans="1:7" ht="24.6" customHeight="1" x14ac:dyDescent="0.4">
      <c r="A306" s="45">
        <f t="shared" si="5"/>
        <v>300</v>
      </c>
      <c r="B306" s="45" t="s">
        <v>2335</v>
      </c>
      <c r="C306" s="45" t="s">
        <v>710</v>
      </c>
      <c r="D306" s="46" t="s">
        <v>2336</v>
      </c>
      <c r="E306" s="46" t="s">
        <v>711</v>
      </c>
      <c r="F306" s="55">
        <v>3.7</v>
      </c>
      <c r="G306" s="53"/>
    </row>
    <row r="307" spans="1:7" ht="24.6" customHeight="1" x14ac:dyDescent="0.4">
      <c r="A307" s="45">
        <f t="shared" si="5"/>
        <v>301</v>
      </c>
      <c r="B307" s="45" t="s">
        <v>2337</v>
      </c>
      <c r="C307" s="45" t="s">
        <v>710</v>
      </c>
      <c r="D307" s="46" t="s">
        <v>2336</v>
      </c>
      <c r="E307" s="46" t="s">
        <v>712</v>
      </c>
      <c r="F307" s="55">
        <v>5.5</v>
      </c>
      <c r="G307" s="53"/>
    </row>
    <row r="308" spans="1:7" ht="24.6" customHeight="1" x14ac:dyDescent="0.4">
      <c r="A308" s="45">
        <f t="shared" si="5"/>
        <v>302</v>
      </c>
      <c r="B308" s="45" t="s">
        <v>2338</v>
      </c>
      <c r="C308" s="45" t="s">
        <v>710</v>
      </c>
      <c r="D308" s="46" t="s">
        <v>2336</v>
      </c>
      <c r="E308" s="46" t="s">
        <v>713</v>
      </c>
      <c r="F308" s="55">
        <v>7.5</v>
      </c>
      <c r="G308" s="53"/>
    </row>
    <row r="309" spans="1:7" ht="24.6" customHeight="1" x14ac:dyDescent="0.4">
      <c r="A309" s="45">
        <f t="shared" si="5"/>
        <v>303</v>
      </c>
      <c r="B309" s="45" t="s">
        <v>2339</v>
      </c>
      <c r="C309" s="45" t="s">
        <v>710</v>
      </c>
      <c r="D309" s="46" t="s">
        <v>2336</v>
      </c>
      <c r="E309" s="46" t="s">
        <v>714</v>
      </c>
      <c r="F309" s="55">
        <v>11</v>
      </c>
      <c r="G309" s="53"/>
    </row>
    <row r="310" spans="1:7" ht="24.6" customHeight="1" x14ac:dyDescent="0.4">
      <c r="A310" s="45">
        <f t="shared" si="5"/>
        <v>304</v>
      </c>
      <c r="B310" s="45" t="s">
        <v>2340</v>
      </c>
      <c r="C310" s="45" t="s">
        <v>710</v>
      </c>
      <c r="D310" s="46" t="s">
        <v>2336</v>
      </c>
      <c r="E310" s="46" t="s">
        <v>715</v>
      </c>
      <c r="F310" s="55">
        <v>15</v>
      </c>
      <c r="G310" s="53"/>
    </row>
    <row r="311" spans="1:7" ht="24.6" customHeight="1" x14ac:dyDescent="0.4">
      <c r="A311" s="45">
        <f t="shared" si="5"/>
        <v>305</v>
      </c>
      <c r="B311" s="45" t="s">
        <v>2341</v>
      </c>
      <c r="C311" s="45" t="s">
        <v>710</v>
      </c>
      <c r="D311" s="46" t="s">
        <v>2336</v>
      </c>
      <c r="E311" s="46" t="s">
        <v>716</v>
      </c>
      <c r="F311" s="55">
        <v>22</v>
      </c>
      <c r="G311" s="53"/>
    </row>
    <row r="312" spans="1:7" ht="24.6" customHeight="1" x14ac:dyDescent="0.4">
      <c r="A312" s="45">
        <f t="shared" si="5"/>
        <v>306</v>
      </c>
      <c r="B312" s="45" t="s">
        <v>2342</v>
      </c>
      <c r="C312" s="45" t="s">
        <v>710</v>
      </c>
      <c r="D312" s="46" t="s">
        <v>2343</v>
      </c>
      <c r="E312" s="46" t="s">
        <v>717</v>
      </c>
      <c r="F312" s="55">
        <v>5.5</v>
      </c>
      <c r="G312" s="53"/>
    </row>
    <row r="313" spans="1:7" ht="24.6" customHeight="1" x14ac:dyDescent="0.4">
      <c r="A313" s="45">
        <f t="shared" si="5"/>
        <v>307</v>
      </c>
      <c r="B313" s="45" t="s">
        <v>2344</v>
      </c>
      <c r="C313" s="45" t="s">
        <v>710</v>
      </c>
      <c r="D313" s="46" t="s">
        <v>2343</v>
      </c>
      <c r="E313" s="46" t="s">
        <v>718</v>
      </c>
      <c r="F313" s="55">
        <v>7.5</v>
      </c>
      <c r="G313" s="53"/>
    </row>
    <row r="314" spans="1:7" ht="24.6" customHeight="1" x14ac:dyDescent="0.4">
      <c r="A314" s="45">
        <f t="shared" si="5"/>
        <v>308</v>
      </c>
      <c r="B314" s="45" t="s">
        <v>2345</v>
      </c>
      <c r="C314" s="45" t="s">
        <v>710</v>
      </c>
      <c r="D314" s="46" t="s">
        <v>2343</v>
      </c>
      <c r="E314" s="46" t="s">
        <v>719</v>
      </c>
      <c r="F314" s="55">
        <v>11</v>
      </c>
      <c r="G314" s="53"/>
    </row>
    <row r="315" spans="1:7" ht="24.6" customHeight="1" x14ac:dyDescent="0.4">
      <c r="A315" s="45">
        <f t="shared" si="5"/>
        <v>309</v>
      </c>
      <c r="B315" s="45" t="s">
        <v>2346</v>
      </c>
      <c r="C315" s="45" t="s">
        <v>710</v>
      </c>
      <c r="D315" s="46" t="s">
        <v>2343</v>
      </c>
      <c r="E315" s="46" t="s">
        <v>720</v>
      </c>
      <c r="F315" s="55">
        <v>15</v>
      </c>
      <c r="G315" s="53"/>
    </row>
    <row r="316" spans="1:7" ht="24.6" customHeight="1" x14ac:dyDescent="0.4">
      <c r="A316" s="45">
        <f t="shared" si="5"/>
        <v>310</v>
      </c>
      <c r="B316" s="45" t="s">
        <v>2347</v>
      </c>
      <c r="C316" s="45" t="s">
        <v>710</v>
      </c>
      <c r="D316" s="46" t="s">
        <v>2348</v>
      </c>
      <c r="E316" s="46" t="s">
        <v>721</v>
      </c>
      <c r="F316" s="55">
        <v>7.5</v>
      </c>
      <c r="G316" s="53"/>
    </row>
    <row r="317" spans="1:7" ht="24.6" customHeight="1" x14ac:dyDescent="0.4">
      <c r="A317" s="45">
        <f t="shared" si="5"/>
        <v>311</v>
      </c>
      <c r="B317" s="45" t="s">
        <v>2349</v>
      </c>
      <c r="C317" s="45" t="s">
        <v>710</v>
      </c>
      <c r="D317" s="46" t="s">
        <v>2348</v>
      </c>
      <c r="E317" s="46" t="s">
        <v>722</v>
      </c>
      <c r="F317" s="55">
        <v>11</v>
      </c>
      <c r="G317" s="53"/>
    </row>
    <row r="318" spans="1:7" ht="24.6" customHeight="1" x14ac:dyDescent="0.4">
      <c r="A318" s="45">
        <f t="shared" si="5"/>
        <v>312</v>
      </c>
      <c r="B318" s="45" t="s">
        <v>2350</v>
      </c>
      <c r="C318" s="45" t="s">
        <v>710</v>
      </c>
      <c r="D318" s="46" t="s">
        <v>2348</v>
      </c>
      <c r="E318" s="46" t="s">
        <v>723</v>
      </c>
      <c r="F318" s="55">
        <v>15</v>
      </c>
      <c r="G318" s="53"/>
    </row>
    <row r="319" spans="1:7" ht="24.6" customHeight="1" x14ac:dyDescent="0.4">
      <c r="A319" s="45">
        <f t="shared" si="5"/>
        <v>313</v>
      </c>
      <c r="B319" s="45" t="s">
        <v>2351</v>
      </c>
      <c r="C319" s="45" t="s">
        <v>710</v>
      </c>
      <c r="D319" s="46" t="s">
        <v>2348</v>
      </c>
      <c r="E319" s="46" t="s">
        <v>724</v>
      </c>
      <c r="F319" s="55">
        <v>22</v>
      </c>
      <c r="G319" s="53"/>
    </row>
    <row r="320" spans="1:7" ht="24.6" customHeight="1" x14ac:dyDescent="0.4">
      <c r="A320" s="45">
        <f t="shared" si="5"/>
        <v>314</v>
      </c>
      <c r="B320" s="45" t="s">
        <v>2352</v>
      </c>
      <c r="C320" s="45" t="s">
        <v>710</v>
      </c>
      <c r="D320" s="46" t="s">
        <v>2348</v>
      </c>
      <c r="E320" s="46" t="s">
        <v>725</v>
      </c>
      <c r="F320" s="55">
        <v>37</v>
      </c>
      <c r="G320" s="53"/>
    </row>
    <row r="321" spans="1:7" ht="24.6" customHeight="1" x14ac:dyDescent="0.4">
      <c r="A321" s="45">
        <f t="shared" si="5"/>
        <v>315</v>
      </c>
      <c r="B321" s="45" t="s">
        <v>2353</v>
      </c>
      <c r="C321" s="45" t="s">
        <v>710</v>
      </c>
      <c r="D321" s="46" t="s">
        <v>2348</v>
      </c>
      <c r="E321" s="46" t="s">
        <v>726</v>
      </c>
      <c r="F321" s="55">
        <v>22</v>
      </c>
      <c r="G321" s="53"/>
    </row>
    <row r="322" spans="1:7" ht="24.6" customHeight="1" x14ac:dyDescent="0.4">
      <c r="A322" s="45">
        <f t="shared" si="5"/>
        <v>316</v>
      </c>
      <c r="B322" s="45" t="s">
        <v>2354</v>
      </c>
      <c r="C322" s="45" t="s">
        <v>710</v>
      </c>
      <c r="D322" s="46" t="s">
        <v>2348</v>
      </c>
      <c r="E322" s="46" t="s">
        <v>727</v>
      </c>
      <c r="F322" s="55">
        <v>37</v>
      </c>
      <c r="G322" s="53"/>
    </row>
    <row r="323" spans="1:7" ht="24.6" customHeight="1" x14ac:dyDescent="0.4">
      <c r="A323" s="45">
        <f t="shared" si="5"/>
        <v>317</v>
      </c>
      <c r="B323" s="45" t="s">
        <v>2355</v>
      </c>
      <c r="C323" s="45" t="s">
        <v>710</v>
      </c>
      <c r="D323" s="46" t="s">
        <v>2348</v>
      </c>
      <c r="E323" s="46" t="s">
        <v>728</v>
      </c>
      <c r="F323" s="55">
        <v>55</v>
      </c>
      <c r="G323" s="53"/>
    </row>
    <row r="324" spans="1:7" ht="24.6" customHeight="1" x14ac:dyDescent="0.4">
      <c r="A324" s="45">
        <f t="shared" si="5"/>
        <v>318</v>
      </c>
      <c r="B324" s="45" t="s">
        <v>2356</v>
      </c>
      <c r="C324" s="45" t="s">
        <v>710</v>
      </c>
      <c r="D324" s="46" t="s">
        <v>2348</v>
      </c>
      <c r="E324" s="46" t="s">
        <v>729</v>
      </c>
      <c r="F324" s="55">
        <v>55</v>
      </c>
      <c r="G324" s="53"/>
    </row>
    <row r="325" spans="1:7" ht="24.6" customHeight="1" x14ac:dyDescent="0.4">
      <c r="A325" s="45">
        <f t="shared" si="5"/>
        <v>319</v>
      </c>
      <c r="B325" s="45" t="s">
        <v>2357</v>
      </c>
      <c r="C325" s="45" t="s">
        <v>710</v>
      </c>
      <c r="D325" s="46" t="s">
        <v>2348</v>
      </c>
      <c r="E325" s="46" t="s">
        <v>730</v>
      </c>
      <c r="F325" s="55">
        <v>75</v>
      </c>
      <c r="G325" s="53"/>
    </row>
    <row r="326" spans="1:7" ht="24.6" customHeight="1" x14ac:dyDescent="0.4">
      <c r="A326" s="45">
        <f t="shared" si="5"/>
        <v>320</v>
      </c>
      <c r="B326" s="45" t="s">
        <v>2358</v>
      </c>
      <c r="C326" s="45" t="s">
        <v>710</v>
      </c>
      <c r="D326" s="46" t="s">
        <v>2348</v>
      </c>
      <c r="E326" s="46" t="s">
        <v>731</v>
      </c>
      <c r="F326" s="55">
        <v>75</v>
      </c>
      <c r="G326" s="53"/>
    </row>
    <row r="327" spans="1:7" ht="24.6" customHeight="1" x14ac:dyDescent="0.4">
      <c r="A327" s="45">
        <f t="shared" si="5"/>
        <v>321</v>
      </c>
      <c r="B327" s="45" t="s">
        <v>2359</v>
      </c>
      <c r="C327" s="45" t="s">
        <v>710</v>
      </c>
      <c r="D327" s="46" t="s">
        <v>2348</v>
      </c>
      <c r="E327" s="46" t="s">
        <v>732</v>
      </c>
      <c r="F327" s="55">
        <v>100</v>
      </c>
      <c r="G327" s="53"/>
    </row>
    <row r="328" spans="1:7" ht="24.6" customHeight="1" x14ac:dyDescent="0.4">
      <c r="A328" s="45">
        <f t="shared" ref="A328:A391" si="6">ROW()-6</f>
        <v>322</v>
      </c>
      <c r="B328" s="45" t="s">
        <v>2360</v>
      </c>
      <c r="C328" s="45" t="s">
        <v>710</v>
      </c>
      <c r="D328" s="46" t="s">
        <v>2348</v>
      </c>
      <c r="E328" s="46" t="s">
        <v>733</v>
      </c>
      <c r="F328" s="55">
        <v>100</v>
      </c>
      <c r="G328" s="53"/>
    </row>
    <row r="329" spans="1:7" ht="24.6" customHeight="1" x14ac:dyDescent="0.4">
      <c r="A329" s="45">
        <f t="shared" si="6"/>
        <v>323</v>
      </c>
      <c r="B329" s="45" t="s">
        <v>2361</v>
      </c>
      <c r="C329" s="45" t="s">
        <v>710</v>
      </c>
      <c r="D329" s="46" t="s">
        <v>2348</v>
      </c>
      <c r="E329" s="46" t="s">
        <v>734</v>
      </c>
      <c r="F329" s="55">
        <v>22</v>
      </c>
      <c r="G329" s="53"/>
    </row>
    <row r="330" spans="1:7" ht="24.6" customHeight="1" x14ac:dyDescent="0.4">
      <c r="A330" s="45">
        <f t="shared" si="6"/>
        <v>324</v>
      </c>
      <c r="B330" s="45" t="s">
        <v>2362</v>
      </c>
      <c r="C330" s="45" t="s">
        <v>710</v>
      </c>
      <c r="D330" s="46" t="s">
        <v>2348</v>
      </c>
      <c r="E330" s="46" t="s">
        <v>735</v>
      </c>
      <c r="F330" s="55">
        <v>37</v>
      </c>
      <c r="G330" s="53"/>
    </row>
    <row r="331" spans="1:7" ht="24.6" customHeight="1" x14ac:dyDescent="0.4">
      <c r="A331" s="45">
        <f t="shared" si="6"/>
        <v>325</v>
      </c>
      <c r="B331" s="45" t="s">
        <v>2363</v>
      </c>
      <c r="C331" s="45" t="s">
        <v>710</v>
      </c>
      <c r="D331" s="46" t="s">
        <v>2348</v>
      </c>
      <c r="E331" s="46" t="s">
        <v>736</v>
      </c>
      <c r="F331" s="55">
        <v>55</v>
      </c>
      <c r="G331" s="53"/>
    </row>
    <row r="332" spans="1:7" ht="24.6" customHeight="1" x14ac:dyDescent="0.4">
      <c r="A332" s="45">
        <f t="shared" si="6"/>
        <v>326</v>
      </c>
      <c r="B332" s="45" t="s">
        <v>2364</v>
      </c>
      <c r="C332" s="45" t="s">
        <v>710</v>
      </c>
      <c r="D332" s="46" t="s">
        <v>2348</v>
      </c>
      <c r="E332" s="46" t="s">
        <v>737</v>
      </c>
      <c r="F332" s="55">
        <v>75</v>
      </c>
      <c r="G332" s="53"/>
    </row>
    <row r="333" spans="1:7" ht="24.6" customHeight="1" x14ac:dyDescent="0.4">
      <c r="A333" s="45">
        <f t="shared" si="6"/>
        <v>327</v>
      </c>
      <c r="B333" s="45" t="s">
        <v>2365</v>
      </c>
      <c r="C333" s="45" t="s">
        <v>710</v>
      </c>
      <c r="D333" s="46" t="s">
        <v>2366</v>
      </c>
      <c r="E333" s="46" t="s">
        <v>738</v>
      </c>
      <c r="F333" s="55">
        <v>22</v>
      </c>
      <c r="G333" s="53"/>
    </row>
    <row r="334" spans="1:7" ht="24.6" customHeight="1" x14ac:dyDescent="0.4">
      <c r="A334" s="45">
        <f t="shared" si="6"/>
        <v>328</v>
      </c>
      <c r="B334" s="45" t="s">
        <v>2367</v>
      </c>
      <c r="C334" s="45" t="s">
        <v>710</v>
      </c>
      <c r="D334" s="46" t="s">
        <v>2366</v>
      </c>
      <c r="E334" s="46" t="s">
        <v>739</v>
      </c>
      <c r="F334" s="55">
        <v>37</v>
      </c>
      <c r="G334" s="53"/>
    </row>
    <row r="335" spans="1:7" ht="24.6" customHeight="1" x14ac:dyDescent="0.4">
      <c r="A335" s="45">
        <f t="shared" si="6"/>
        <v>329</v>
      </c>
      <c r="B335" s="45" t="s">
        <v>2368</v>
      </c>
      <c r="C335" s="45" t="s">
        <v>710</v>
      </c>
      <c r="D335" s="46" t="s">
        <v>2366</v>
      </c>
      <c r="E335" s="46" t="s">
        <v>740</v>
      </c>
      <c r="F335" s="55">
        <v>55</v>
      </c>
      <c r="G335" s="53"/>
    </row>
    <row r="336" spans="1:7" ht="24.6" customHeight="1" x14ac:dyDescent="0.4">
      <c r="A336" s="45">
        <f t="shared" si="6"/>
        <v>330</v>
      </c>
      <c r="B336" s="45" t="s">
        <v>2369</v>
      </c>
      <c r="C336" s="45" t="s">
        <v>710</v>
      </c>
      <c r="D336" s="46" t="s">
        <v>2366</v>
      </c>
      <c r="E336" s="46" t="s">
        <v>741</v>
      </c>
      <c r="F336" s="55">
        <v>37</v>
      </c>
      <c r="G336" s="53"/>
    </row>
    <row r="337" spans="1:7" ht="24.6" customHeight="1" x14ac:dyDescent="0.4">
      <c r="A337" s="45">
        <f t="shared" si="6"/>
        <v>331</v>
      </c>
      <c r="B337" s="45" t="s">
        <v>2370</v>
      </c>
      <c r="C337" s="45" t="s">
        <v>710</v>
      </c>
      <c r="D337" s="46" t="s">
        <v>2366</v>
      </c>
      <c r="E337" s="46" t="s">
        <v>742</v>
      </c>
      <c r="F337" s="55">
        <v>55</v>
      </c>
      <c r="G337" s="53"/>
    </row>
    <row r="338" spans="1:7" ht="24.6" customHeight="1" x14ac:dyDescent="0.4">
      <c r="A338" s="45">
        <f t="shared" si="6"/>
        <v>332</v>
      </c>
      <c r="B338" s="45" t="s">
        <v>2371</v>
      </c>
      <c r="C338" s="45" t="s">
        <v>710</v>
      </c>
      <c r="D338" s="46" t="s">
        <v>2366</v>
      </c>
      <c r="E338" s="46" t="s">
        <v>743</v>
      </c>
      <c r="F338" s="55">
        <v>37</v>
      </c>
      <c r="G338" s="53"/>
    </row>
    <row r="339" spans="1:7" ht="24.6" customHeight="1" x14ac:dyDescent="0.4">
      <c r="A339" s="45">
        <f t="shared" si="6"/>
        <v>333</v>
      </c>
      <c r="B339" s="45" t="s">
        <v>2372</v>
      </c>
      <c r="C339" s="45" t="s">
        <v>710</v>
      </c>
      <c r="D339" s="46" t="s">
        <v>2366</v>
      </c>
      <c r="E339" s="46" t="s">
        <v>744</v>
      </c>
      <c r="F339" s="55">
        <v>55</v>
      </c>
      <c r="G339" s="53"/>
    </row>
    <row r="340" spans="1:7" ht="24.6" customHeight="1" x14ac:dyDescent="0.4">
      <c r="A340" s="45">
        <f t="shared" si="6"/>
        <v>334</v>
      </c>
      <c r="B340" s="45" t="s">
        <v>2373</v>
      </c>
      <c r="C340" s="45" t="s">
        <v>710</v>
      </c>
      <c r="D340" s="46" t="s">
        <v>2366</v>
      </c>
      <c r="E340" s="46" t="s">
        <v>745</v>
      </c>
      <c r="F340" s="55">
        <v>55</v>
      </c>
      <c r="G340" s="53"/>
    </row>
    <row r="341" spans="1:7" ht="24.6" customHeight="1" x14ac:dyDescent="0.4">
      <c r="A341" s="45">
        <f t="shared" si="6"/>
        <v>335</v>
      </c>
      <c r="B341" s="45" t="s">
        <v>2374</v>
      </c>
      <c r="C341" s="45" t="s">
        <v>710</v>
      </c>
      <c r="D341" s="46" t="s">
        <v>2366</v>
      </c>
      <c r="E341" s="46" t="s">
        <v>746</v>
      </c>
      <c r="F341" s="55">
        <v>75</v>
      </c>
      <c r="G341" s="53"/>
    </row>
    <row r="342" spans="1:7" ht="24.6" customHeight="1" x14ac:dyDescent="0.4">
      <c r="A342" s="45">
        <f t="shared" si="6"/>
        <v>336</v>
      </c>
      <c r="B342" s="45" t="s">
        <v>2375</v>
      </c>
      <c r="C342" s="45" t="s">
        <v>710</v>
      </c>
      <c r="D342" s="46" t="s">
        <v>2366</v>
      </c>
      <c r="E342" s="46" t="s">
        <v>747</v>
      </c>
      <c r="F342" s="55">
        <v>75</v>
      </c>
      <c r="G342" s="53"/>
    </row>
    <row r="343" spans="1:7" ht="24.6" customHeight="1" x14ac:dyDescent="0.4">
      <c r="A343" s="45">
        <f t="shared" si="6"/>
        <v>337</v>
      </c>
      <c r="B343" s="45" t="s">
        <v>2376</v>
      </c>
      <c r="C343" s="45" t="s">
        <v>710</v>
      </c>
      <c r="D343" s="46" t="s">
        <v>2366</v>
      </c>
      <c r="E343" s="46" t="s">
        <v>748</v>
      </c>
      <c r="F343" s="55">
        <v>160</v>
      </c>
      <c r="G343" s="53"/>
    </row>
    <row r="344" spans="1:7" ht="24.6" customHeight="1" x14ac:dyDescent="0.4">
      <c r="A344" s="45">
        <f t="shared" si="6"/>
        <v>338</v>
      </c>
      <c r="B344" s="45" t="s">
        <v>2377</v>
      </c>
      <c r="C344" s="45" t="s">
        <v>710</v>
      </c>
      <c r="D344" s="46" t="s">
        <v>2366</v>
      </c>
      <c r="E344" s="46" t="s">
        <v>749</v>
      </c>
      <c r="F344" s="55">
        <v>160</v>
      </c>
      <c r="G344" s="53"/>
    </row>
    <row r="345" spans="1:7" ht="24.6" customHeight="1" x14ac:dyDescent="0.4">
      <c r="A345" s="45">
        <f t="shared" si="6"/>
        <v>339</v>
      </c>
      <c r="B345" s="45" t="s">
        <v>2378</v>
      </c>
      <c r="C345" s="45" t="s">
        <v>710</v>
      </c>
      <c r="D345" s="46" t="s">
        <v>2366</v>
      </c>
      <c r="E345" s="46" t="s">
        <v>750</v>
      </c>
      <c r="F345" s="55">
        <v>240</v>
      </c>
      <c r="G345" s="53"/>
    </row>
    <row r="346" spans="1:7" ht="24.6" customHeight="1" x14ac:dyDescent="0.4">
      <c r="A346" s="45">
        <f t="shared" si="6"/>
        <v>340</v>
      </c>
      <c r="B346" s="45" t="s">
        <v>2379</v>
      </c>
      <c r="C346" s="45" t="s">
        <v>710</v>
      </c>
      <c r="D346" s="46" t="s">
        <v>2366</v>
      </c>
      <c r="E346" s="46" t="s">
        <v>751</v>
      </c>
      <c r="F346" s="55">
        <v>240</v>
      </c>
      <c r="G346" s="53"/>
    </row>
    <row r="347" spans="1:7" ht="24.6" customHeight="1" x14ac:dyDescent="0.4">
      <c r="A347" s="45">
        <f t="shared" si="6"/>
        <v>341</v>
      </c>
      <c r="B347" s="45" t="s">
        <v>2380</v>
      </c>
      <c r="C347" s="45" t="s">
        <v>710</v>
      </c>
      <c r="D347" s="46" t="s">
        <v>2366</v>
      </c>
      <c r="E347" s="46" t="s">
        <v>752</v>
      </c>
      <c r="F347" s="55">
        <v>100</v>
      </c>
      <c r="G347" s="53"/>
    </row>
    <row r="348" spans="1:7" ht="24.6" customHeight="1" x14ac:dyDescent="0.4">
      <c r="A348" s="45">
        <f t="shared" si="6"/>
        <v>342</v>
      </c>
      <c r="B348" s="45" t="s">
        <v>2381</v>
      </c>
      <c r="C348" s="45" t="s">
        <v>710</v>
      </c>
      <c r="D348" s="46" t="s">
        <v>2366</v>
      </c>
      <c r="E348" s="46" t="s">
        <v>753</v>
      </c>
      <c r="F348" s="55">
        <v>100</v>
      </c>
      <c r="G348" s="53"/>
    </row>
    <row r="349" spans="1:7" ht="24.6" customHeight="1" x14ac:dyDescent="0.4">
      <c r="A349" s="45">
        <f t="shared" si="6"/>
        <v>343</v>
      </c>
      <c r="B349" s="45" t="s">
        <v>2382</v>
      </c>
      <c r="C349" s="45" t="s">
        <v>710</v>
      </c>
      <c r="D349" s="46" t="s">
        <v>2366</v>
      </c>
      <c r="E349" s="46" t="s">
        <v>754</v>
      </c>
      <c r="F349" s="55">
        <v>120</v>
      </c>
      <c r="G349" s="53"/>
    </row>
    <row r="350" spans="1:7" ht="24.6" customHeight="1" x14ac:dyDescent="0.4">
      <c r="A350" s="45">
        <f t="shared" si="6"/>
        <v>344</v>
      </c>
      <c r="B350" s="45" t="s">
        <v>2383</v>
      </c>
      <c r="C350" s="45" t="s">
        <v>710</v>
      </c>
      <c r="D350" s="46" t="s">
        <v>2366</v>
      </c>
      <c r="E350" s="46" t="s">
        <v>755</v>
      </c>
      <c r="F350" s="55">
        <v>120</v>
      </c>
      <c r="G350" s="53"/>
    </row>
    <row r="351" spans="1:7" ht="24.6" customHeight="1" x14ac:dyDescent="0.4">
      <c r="A351" s="45">
        <f t="shared" si="6"/>
        <v>345</v>
      </c>
      <c r="B351" s="45" t="s">
        <v>2384</v>
      </c>
      <c r="C351" s="45" t="s">
        <v>710</v>
      </c>
      <c r="D351" s="46" t="s">
        <v>2385</v>
      </c>
      <c r="E351" s="46" t="s">
        <v>756</v>
      </c>
      <c r="F351" s="55">
        <v>185</v>
      </c>
      <c r="G351" s="53"/>
    </row>
    <row r="352" spans="1:7" ht="24.6" customHeight="1" x14ac:dyDescent="0.4">
      <c r="A352" s="45">
        <f t="shared" si="6"/>
        <v>346</v>
      </c>
      <c r="B352" s="45" t="s">
        <v>2386</v>
      </c>
      <c r="C352" s="45" t="s">
        <v>710</v>
      </c>
      <c r="D352" s="46" t="s">
        <v>2385</v>
      </c>
      <c r="E352" s="46" t="s">
        <v>757</v>
      </c>
      <c r="F352" s="55">
        <v>185</v>
      </c>
      <c r="G352" s="53"/>
    </row>
    <row r="353" spans="1:7" ht="24.6" customHeight="1" x14ac:dyDescent="0.4">
      <c r="A353" s="45">
        <f t="shared" si="6"/>
        <v>347</v>
      </c>
      <c r="B353" s="45" t="s">
        <v>2387</v>
      </c>
      <c r="C353" s="45" t="s">
        <v>710</v>
      </c>
      <c r="D353" s="46" t="s">
        <v>2385</v>
      </c>
      <c r="E353" s="46" t="s">
        <v>758</v>
      </c>
      <c r="F353" s="55">
        <v>280</v>
      </c>
      <c r="G353" s="53"/>
    </row>
    <row r="354" spans="1:7" ht="24.6" customHeight="1" x14ac:dyDescent="0.4">
      <c r="A354" s="45">
        <f t="shared" si="6"/>
        <v>348</v>
      </c>
      <c r="B354" s="45" t="s">
        <v>2388</v>
      </c>
      <c r="C354" s="45" t="s">
        <v>710</v>
      </c>
      <c r="D354" s="46" t="s">
        <v>2385</v>
      </c>
      <c r="E354" s="46" t="s">
        <v>759</v>
      </c>
      <c r="F354" s="55">
        <v>280</v>
      </c>
      <c r="G354" s="53"/>
    </row>
    <row r="355" spans="1:7" ht="24.6" customHeight="1" x14ac:dyDescent="0.4">
      <c r="A355" s="45">
        <f t="shared" si="6"/>
        <v>349</v>
      </c>
      <c r="B355" s="45" t="s">
        <v>2389</v>
      </c>
      <c r="C355" s="45" t="s">
        <v>710</v>
      </c>
      <c r="D355" s="46" t="s">
        <v>2385</v>
      </c>
      <c r="E355" s="46" t="s">
        <v>760</v>
      </c>
      <c r="F355" s="55">
        <v>120</v>
      </c>
      <c r="G355" s="53"/>
    </row>
    <row r="356" spans="1:7" ht="24.6" customHeight="1" x14ac:dyDescent="0.4">
      <c r="A356" s="45">
        <f t="shared" si="6"/>
        <v>350</v>
      </c>
      <c r="B356" s="45" t="s">
        <v>2390</v>
      </c>
      <c r="C356" s="45" t="s">
        <v>710</v>
      </c>
      <c r="D356" s="46" t="s">
        <v>2385</v>
      </c>
      <c r="E356" s="46" t="s">
        <v>761</v>
      </c>
      <c r="F356" s="55">
        <v>120</v>
      </c>
      <c r="G356" s="53"/>
    </row>
    <row r="357" spans="1:7" ht="24.6" customHeight="1" x14ac:dyDescent="0.4">
      <c r="A357" s="45">
        <f t="shared" si="6"/>
        <v>351</v>
      </c>
      <c r="B357" s="45" t="s">
        <v>2391</v>
      </c>
      <c r="C357" s="45" t="s">
        <v>710</v>
      </c>
      <c r="D357" s="46" t="s">
        <v>2385</v>
      </c>
      <c r="E357" s="46" t="s">
        <v>762</v>
      </c>
      <c r="F357" s="55">
        <v>195</v>
      </c>
      <c r="G357" s="53"/>
    </row>
    <row r="358" spans="1:7" ht="24.6" customHeight="1" x14ac:dyDescent="0.4">
      <c r="A358" s="45">
        <f t="shared" si="6"/>
        <v>352</v>
      </c>
      <c r="B358" s="45" t="s">
        <v>2392</v>
      </c>
      <c r="C358" s="45" t="s">
        <v>710</v>
      </c>
      <c r="D358" s="46" t="s">
        <v>2385</v>
      </c>
      <c r="E358" s="46" t="s">
        <v>763</v>
      </c>
      <c r="F358" s="55">
        <v>195</v>
      </c>
      <c r="G358" s="53"/>
    </row>
    <row r="359" spans="1:7" ht="24.6" customHeight="1" x14ac:dyDescent="0.4">
      <c r="A359" s="45">
        <f t="shared" si="6"/>
        <v>353</v>
      </c>
      <c r="B359" s="45" t="s">
        <v>2393</v>
      </c>
      <c r="C359" s="45" t="s">
        <v>710</v>
      </c>
      <c r="D359" s="46" t="s">
        <v>2385</v>
      </c>
      <c r="E359" s="46" t="s">
        <v>764</v>
      </c>
      <c r="F359" s="55">
        <v>285</v>
      </c>
      <c r="G359" s="53"/>
    </row>
    <row r="360" spans="1:7" ht="24.6" customHeight="1" x14ac:dyDescent="0.4">
      <c r="A360" s="45">
        <f t="shared" si="6"/>
        <v>354</v>
      </c>
      <c r="B360" s="45" t="s">
        <v>2394</v>
      </c>
      <c r="C360" s="45" t="s">
        <v>710</v>
      </c>
      <c r="D360" s="46" t="s">
        <v>2385</v>
      </c>
      <c r="E360" s="46" t="s">
        <v>765</v>
      </c>
      <c r="F360" s="55">
        <v>285</v>
      </c>
      <c r="G360" s="53"/>
    </row>
    <row r="361" spans="1:7" ht="24.6" customHeight="1" x14ac:dyDescent="0.4">
      <c r="A361" s="45">
        <f t="shared" si="6"/>
        <v>355</v>
      </c>
      <c r="B361" s="45" t="s">
        <v>2395</v>
      </c>
      <c r="C361" s="45" t="s">
        <v>710</v>
      </c>
      <c r="D361" s="46" t="s">
        <v>2385</v>
      </c>
      <c r="E361" s="46" t="s">
        <v>766</v>
      </c>
      <c r="F361" s="55">
        <v>185</v>
      </c>
      <c r="G361" s="53"/>
    </row>
    <row r="362" spans="1:7" ht="24.6" customHeight="1" x14ac:dyDescent="0.4">
      <c r="A362" s="45">
        <f t="shared" si="6"/>
        <v>356</v>
      </c>
      <c r="B362" s="45" t="s">
        <v>2396</v>
      </c>
      <c r="C362" s="45" t="s">
        <v>710</v>
      </c>
      <c r="D362" s="46" t="s">
        <v>2385</v>
      </c>
      <c r="E362" s="46" t="s">
        <v>767</v>
      </c>
      <c r="F362" s="55">
        <v>185</v>
      </c>
      <c r="G362" s="53"/>
    </row>
    <row r="363" spans="1:7" ht="24.6" customHeight="1" x14ac:dyDescent="0.4">
      <c r="A363" s="45">
        <f t="shared" si="6"/>
        <v>357</v>
      </c>
      <c r="B363" s="45" t="s">
        <v>2397</v>
      </c>
      <c r="C363" s="45" t="s">
        <v>710</v>
      </c>
      <c r="D363" s="46" t="s">
        <v>2385</v>
      </c>
      <c r="E363" s="46" t="s">
        <v>768</v>
      </c>
      <c r="F363" s="55">
        <v>280</v>
      </c>
      <c r="G363" s="53"/>
    </row>
    <row r="364" spans="1:7" ht="24.6" customHeight="1" x14ac:dyDescent="0.4">
      <c r="A364" s="45">
        <f t="shared" si="6"/>
        <v>358</v>
      </c>
      <c r="B364" s="45" t="s">
        <v>2398</v>
      </c>
      <c r="C364" s="45" t="s">
        <v>710</v>
      </c>
      <c r="D364" s="46" t="s">
        <v>2385</v>
      </c>
      <c r="E364" s="46" t="s">
        <v>769</v>
      </c>
      <c r="F364" s="55">
        <v>280</v>
      </c>
      <c r="G364" s="53"/>
    </row>
    <row r="365" spans="1:7" ht="24.6" customHeight="1" x14ac:dyDescent="0.4">
      <c r="A365" s="45">
        <f t="shared" si="6"/>
        <v>359</v>
      </c>
      <c r="B365" s="45" t="s">
        <v>2399</v>
      </c>
      <c r="C365" s="45" t="s">
        <v>710</v>
      </c>
      <c r="D365" s="46" t="s">
        <v>2385</v>
      </c>
      <c r="E365" s="46" t="s">
        <v>770</v>
      </c>
      <c r="F365" s="55">
        <v>120</v>
      </c>
      <c r="G365" s="53"/>
    </row>
    <row r="366" spans="1:7" ht="24.6" customHeight="1" x14ac:dyDescent="0.4">
      <c r="A366" s="45">
        <f t="shared" si="6"/>
        <v>360</v>
      </c>
      <c r="B366" s="45" t="s">
        <v>2400</v>
      </c>
      <c r="C366" s="45" t="s">
        <v>710</v>
      </c>
      <c r="D366" s="46" t="s">
        <v>2385</v>
      </c>
      <c r="E366" s="46" t="s">
        <v>771</v>
      </c>
      <c r="F366" s="55">
        <v>120</v>
      </c>
      <c r="G366" s="53"/>
    </row>
    <row r="367" spans="1:7" ht="24.6" customHeight="1" x14ac:dyDescent="0.4">
      <c r="A367" s="45">
        <f t="shared" si="6"/>
        <v>361</v>
      </c>
      <c r="B367" s="45" t="s">
        <v>2401</v>
      </c>
      <c r="C367" s="45" t="s">
        <v>710</v>
      </c>
      <c r="D367" s="46" t="s">
        <v>2385</v>
      </c>
      <c r="E367" s="46" t="s">
        <v>772</v>
      </c>
      <c r="F367" s="55">
        <v>195</v>
      </c>
      <c r="G367" s="53"/>
    </row>
    <row r="368" spans="1:7" ht="24.6" customHeight="1" x14ac:dyDescent="0.4">
      <c r="A368" s="45">
        <f t="shared" si="6"/>
        <v>362</v>
      </c>
      <c r="B368" s="45" t="s">
        <v>2402</v>
      </c>
      <c r="C368" s="45" t="s">
        <v>710</v>
      </c>
      <c r="D368" s="46" t="s">
        <v>2385</v>
      </c>
      <c r="E368" s="46" t="s">
        <v>773</v>
      </c>
      <c r="F368" s="55">
        <v>195</v>
      </c>
      <c r="G368" s="53"/>
    </row>
    <row r="369" spans="1:7" ht="24.6" customHeight="1" x14ac:dyDescent="0.4">
      <c r="A369" s="45">
        <f t="shared" si="6"/>
        <v>363</v>
      </c>
      <c r="B369" s="45" t="s">
        <v>2403</v>
      </c>
      <c r="C369" s="45" t="s">
        <v>710</v>
      </c>
      <c r="D369" s="46" t="s">
        <v>2385</v>
      </c>
      <c r="E369" s="46" t="s">
        <v>774</v>
      </c>
      <c r="F369" s="55">
        <v>285</v>
      </c>
      <c r="G369" s="53"/>
    </row>
    <row r="370" spans="1:7" ht="24.6" customHeight="1" x14ac:dyDescent="0.4">
      <c r="A370" s="45">
        <f t="shared" si="6"/>
        <v>364</v>
      </c>
      <c r="B370" s="45" t="s">
        <v>2404</v>
      </c>
      <c r="C370" s="45" t="s">
        <v>710</v>
      </c>
      <c r="D370" s="46" t="s">
        <v>2385</v>
      </c>
      <c r="E370" s="46" t="s">
        <v>775</v>
      </c>
      <c r="F370" s="55">
        <v>285</v>
      </c>
      <c r="G370" s="53"/>
    </row>
    <row r="371" spans="1:7" ht="24.6" customHeight="1" x14ac:dyDescent="0.4">
      <c r="A371" s="45">
        <f t="shared" si="6"/>
        <v>365</v>
      </c>
      <c r="B371" s="45" t="s">
        <v>2405</v>
      </c>
      <c r="C371" s="45" t="s">
        <v>776</v>
      </c>
      <c r="D371" s="46" t="s">
        <v>2826</v>
      </c>
      <c r="E371" s="46" t="s">
        <v>2768</v>
      </c>
      <c r="F371" s="55">
        <v>7.5</v>
      </c>
      <c r="G371" s="53"/>
    </row>
    <row r="372" spans="1:7" ht="24.6" customHeight="1" x14ac:dyDescent="0.4">
      <c r="A372" s="45">
        <f t="shared" si="6"/>
        <v>366</v>
      </c>
      <c r="B372" s="45" t="s">
        <v>2406</v>
      </c>
      <c r="C372" s="45" t="s">
        <v>776</v>
      </c>
      <c r="D372" s="46" t="s">
        <v>2826</v>
      </c>
      <c r="E372" s="46" t="s">
        <v>777</v>
      </c>
      <c r="F372" s="55">
        <v>11</v>
      </c>
      <c r="G372" s="53"/>
    </row>
    <row r="373" spans="1:7" ht="24.6" customHeight="1" x14ac:dyDescent="0.4">
      <c r="A373" s="45">
        <f t="shared" si="6"/>
        <v>367</v>
      </c>
      <c r="B373" s="45" t="s">
        <v>2407</v>
      </c>
      <c r="C373" s="45" t="s">
        <v>776</v>
      </c>
      <c r="D373" s="46" t="s">
        <v>2826</v>
      </c>
      <c r="E373" s="46" t="s">
        <v>778</v>
      </c>
      <c r="F373" s="55">
        <v>15</v>
      </c>
      <c r="G373" s="53"/>
    </row>
    <row r="374" spans="1:7" ht="24.6" customHeight="1" x14ac:dyDescent="0.4">
      <c r="A374" s="45">
        <f t="shared" si="6"/>
        <v>368</v>
      </c>
      <c r="B374" s="45" t="s">
        <v>2408</v>
      </c>
      <c r="C374" s="45" t="s">
        <v>776</v>
      </c>
      <c r="D374" s="46" t="s">
        <v>2826</v>
      </c>
      <c r="E374" s="46" t="s">
        <v>779</v>
      </c>
      <c r="F374" s="55">
        <v>22</v>
      </c>
      <c r="G374" s="53"/>
    </row>
    <row r="375" spans="1:7" ht="24.6" customHeight="1" x14ac:dyDescent="0.4">
      <c r="A375" s="45">
        <f t="shared" si="6"/>
        <v>369</v>
      </c>
      <c r="B375" s="45" t="s">
        <v>2409</v>
      </c>
      <c r="C375" s="45" t="s">
        <v>776</v>
      </c>
      <c r="D375" s="46" t="s">
        <v>2826</v>
      </c>
      <c r="E375" s="46" t="s">
        <v>780</v>
      </c>
      <c r="F375" s="55">
        <v>37</v>
      </c>
      <c r="G375" s="53"/>
    </row>
    <row r="376" spans="1:7" ht="24.6" customHeight="1" x14ac:dyDescent="0.4">
      <c r="A376" s="45">
        <f t="shared" si="6"/>
        <v>370</v>
      </c>
      <c r="B376" s="45" t="s">
        <v>2410</v>
      </c>
      <c r="C376" s="45" t="s">
        <v>776</v>
      </c>
      <c r="D376" s="46" t="s">
        <v>2826</v>
      </c>
      <c r="E376" s="46" t="s">
        <v>781</v>
      </c>
      <c r="F376" s="55">
        <v>55</v>
      </c>
      <c r="G376" s="53"/>
    </row>
    <row r="377" spans="1:7" ht="24.6" customHeight="1" x14ac:dyDescent="0.4">
      <c r="A377" s="45">
        <f t="shared" si="6"/>
        <v>371</v>
      </c>
      <c r="B377" s="45" t="s">
        <v>2411</v>
      </c>
      <c r="C377" s="45" t="s">
        <v>776</v>
      </c>
      <c r="D377" s="46" t="s">
        <v>2826</v>
      </c>
      <c r="E377" s="46" t="s">
        <v>782</v>
      </c>
      <c r="F377" s="55">
        <v>75</v>
      </c>
      <c r="G377" s="53"/>
    </row>
    <row r="378" spans="1:7" ht="24.6" customHeight="1" x14ac:dyDescent="0.4">
      <c r="A378" s="45">
        <f t="shared" si="6"/>
        <v>372</v>
      </c>
      <c r="B378" s="45" t="s">
        <v>2412</v>
      </c>
      <c r="C378" s="45" t="s">
        <v>776</v>
      </c>
      <c r="D378" s="46" t="s">
        <v>2827</v>
      </c>
      <c r="E378" s="46" t="s">
        <v>783</v>
      </c>
      <c r="F378" s="55">
        <v>75</v>
      </c>
      <c r="G378" s="53"/>
    </row>
    <row r="379" spans="1:7" ht="24.6" customHeight="1" x14ac:dyDescent="0.4">
      <c r="A379" s="45">
        <f t="shared" si="6"/>
        <v>373</v>
      </c>
      <c r="B379" s="45" t="s">
        <v>2413</v>
      </c>
      <c r="C379" s="45" t="s">
        <v>776</v>
      </c>
      <c r="D379" s="46" t="s">
        <v>2828</v>
      </c>
      <c r="E379" s="46" t="s">
        <v>2769</v>
      </c>
      <c r="F379" s="55">
        <v>11</v>
      </c>
      <c r="G379" s="53"/>
    </row>
    <row r="380" spans="1:7" ht="24.6" customHeight="1" x14ac:dyDescent="0.4">
      <c r="A380" s="45">
        <f t="shared" si="6"/>
        <v>374</v>
      </c>
      <c r="B380" s="45" t="s">
        <v>2414</v>
      </c>
      <c r="C380" s="45" t="s">
        <v>776</v>
      </c>
      <c r="D380" s="46" t="s">
        <v>2828</v>
      </c>
      <c r="E380" s="46" t="s">
        <v>2770</v>
      </c>
      <c r="F380" s="55">
        <v>15</v>
      </c>
      <c r="G380" s="53"/>
    </row>
    <row r="381" spans="1:7" ht="24.6" customHeight="1" x14ac:dyDescent="0.4">
      <c r="A381" s="45">
        <f t="shared" si="6"/>
        <v>375</v>
      </c>
      <c r="B381" s="45" t="s">
        <v>2415</v>
      </c>
      <c r="C381" s="45" t="s">
        <v>776</v>
      </c>
      <c r="D381" s="46" t="s">
        <v>2828</v>
      </c>
      <c r="E381" s="46" t="s">
        <v>2771</v>
      </c>
      <c r="F381" s="55">
        <v>22</v>
      </c>
      <c r="G381" s="53"/>
    </row>
    <row r="382" spans="1:7" ht="24.6" customHeight="1" x14ac:dyDescent="0.4">
      <c r="A382" s="45">
        <f t="shared" si="6"/>
        <v>376</v>
      </c>
      <c r="B382" s="45" t="s">
        <v>2416</v>
      </c>
      <c r="C382" s="45" t="s">
        <v>776</v>
      </c>
      <c r="D382" s="46" t="s">
        <v>2828</v>
      </c>
      <c r="E382" s="46" t="s">
        <v>2772</v>
      </c>
      <c r="F382" s="55">
        <v>37</v>
      </c>
      <c r="G382" s="53"/>
    </row>
    <row r="383" spans="1:7" ht="24.6" customHeight="1" x14ac:dyDescent="0.4">
      <c r="A383" s="45">
        <f t="shared" si="6"/>
        <v>377</v>
      </c>
      <c r="B383" s="45" t="s">
        <v>2417</v>
      </c>
      <c r="C383" s="45" t="s">
        <v>776</v>
      </c>
      <c r="D383" s="46" t="s">
        <v>2828</v>
      </c>
      <c r="E383" s="46" t="s">
        <v>2773</v>
      </c>
      <c r="F383" s="55">
        <v>55</v>
      </c>
      <c r="G383" s="53"/>
    </row>
    <row r="384" spans="1:7" ht="24.6" customHeight="1" x14ac:dyDescent="0.4">
      <c r="A384" s="45">
        <f t="shared" si="6"/>
        <v>378</v>
      </c>
      <c r="B384" s="45" t="s">
        <v>2418</v>
      </c>
      <c r="C384" s="45" t="s">
        <v>776</v>
      </c>
      <c r="D384" s="46" t="s">
        <v>2828</v>
      </c>
      <c r="E384" s="46" t="s">
        <v>2774</v>
      </c>
      <c r="F384" s="55">
        <v>75</v>
      </c>
      <c r="G384" s="53"/>
    </row>
    <row r="385" spans="1:7" ht="24.6" customHeight="1" x14ac:dyDescent="0.4">
      <c r="A385" s="45">
        <f t="shared" si="6"/>
        <v>379</v>
      </c>
      <c r="B385" s="45" t="s">
        <v>2419</v>
      </c>
      <c r="C385" s="45" t="s">
        <v>776</v>
      </c>
      <c r="D385" s="46" t="s">
        <v>2775</v>
      </c>
      <c r="E385" s="46" t="s">
        <v>784</v>
      </c>
      <c r="F385" s="55">
        <v>22</v>
      </c>
      <c r="G385" s="53"/>
    </row>
    <row r="386" spans="1:7" ht="24.6" customHeight="1" x14ac:dyDescent="0.4">
      <c r="A386" s="45">
        <f t="shared" si="6"/>
        <v>380</v>
      </c>
      <c r="B386" s="45" t="s">
        <v>2420</v>
      </c>
      <c r="C386" s="45" t="s">
        <v>776</v>
      </c>
      <c r="D386" s="46" t="s">
        <v>2776</v>
      </c>
      <c r="E386" s="46" t="s">
        <v>785</v>
      </c>
      <c r="F386" s="55">
        <v>22</v>
      </c>
      <c r="G386" s="53"/>
    </row>
    <row r="387" spans="1:7" ht="24.6" customHeight="1" x14ac:dyDescent="0.4">
      <c r="A387" s="45">
        <f t="shared" si="6"/>
        <v>381</v>
      </c>
      <c r="B387" s="45" t="s">
        <v>2421</v>
      </c>
      <c r="C387" s="45" t="s">
        <v>776</v>
      </c>
      <c r="D387" s="46" t="s">
        <v>2776</v>
      </c>
      <c r="E387" s="46" t="s">
        <v>786</v>
      </c>
      <c r="F387" s="55">
        <v>37</v>
      </c>
      <c r="G387" s="53"/>
    </row>
    <row r="388" spans="1:7" ht="24.6" customHeight="1" x14ac:dyDescent="0.4">
      <c r="A388" s="45">
        <f t="shared" si="6"/>
        <v>382</v>
      </c>
      <c r="B388" s="45" t="s">
        <v>2422</v>
      </c>
      <c r="C388" s="45" t="s">
        <v>776</v>
      </c>
      <c r="D388" s="46" t="s">
        <v>2776</v>
      </c>
      <c r="E388" s="46" t="s">
        <v>787</v>
      </c>
      <c r="F388" s="55">
        <v>55</v>
      </c>
      <c r="G388" s="53"/>
    </row>
    <row r="389" spans="1:7" ht="24.6" customHeight="1" x14ac:dyDescent="0.4">
      <c r="A389" s="45">
        <f t="shared" si="6"/>
        <v>383</v>
      </c>
      <c r="B389" s="45" t="s">
        <v>2423</v>
      </c>
      <c r="C389" s="45" t="s">
        <v>776</v>
      </c>
      <c r="D389" s="46" t="s">
        <v>2776</v>
      </c>
      <c r="E389" s="46" t="s">
        <v>788</v>
      </c>
      <c r="F389" s="55">
        <v>75</v>
      </c>
      <c r="G389" s="53"/>
    </row>
    <row r="390" spans="1:7" ht="24.6" customHeight="1" x14ac:dyDescent="0.4">
      <c r="A390" s="45">
        <f t="shared" si="6"/>
        <v>384</v>
      </c>
      <c r="B390" s="45" t="s">
        <v>2424</v>
      </c>
      <c r="C390" s="45" t="s">
        <v>776</v>
      </c>
      <c r="D390" s="46" t="s">
        <v>2829</v>
      </c>
      <c r="E390" s="46" t="s">
        <v>789</v>
      </c>
      <c r="F390" s="55">
        <v>18.5</v>
      </c>
      <c r="G390" s="53"/>
    </row>
    <row r="391" spans="1:7" ht="24.6" customHeight="1" x14ac:dyDescent="0.4">
      <c r="A391" s="45">
        <f t="shared" si="6"/>
        <v>385</v>
      </c>
      <c r="B391" s="45" t="s">
        <v>2425</v>
      </c>
      <c r="C391" s="45" t="s">
        <v>790</v>
      </c>
      <c r="D391" s="46" t="s">
        <v>2426</v>
      </c>
      <c r="E391" s="46" t="s">
        <v>791</v>
      </c>
      <c r="F391" s="55">
        <v>7.5</v>
      </c>
      <c r="G391" s="53"/>
    </row>
    <row r="392" spans="1:7" ht="24.6" customHeight="1" x14ac:dyDescent="0.4">
      <c r="A392" s="45">
        <f t="shared" ref="A392:A455" si="7">ROW()-6</f>
        <v>386</v>
      </c>
      <c r="B392" s="45" t="s">
        <v>2427</v>
      </c>
      <c r="C392" s="45" t="s">
        <v>790</v>
      </c>
      <c r="D392" s="46" t="s">
        <v>2426</v>
      </c>
      <c r="E392" s="46" t="s">
        <v>792</v>
      </c>
      <c r="F392" s="55">
        <v>7.5</v>
      </c>
      <c r="G392" s="53"/>
    </row>
    <row r="393" spans="1:7" ht="24.6" customHeight="1" x14ac:dyDescent="0.4">
      <c r="A393" s="45">
        <f t="shared" si="7"/>
        <v>387</v>
      </c>
      <c r="B393" s="45" t="s">
        <v>2428</v>
      </c>
      <c r="C393" s="45" t="s">
        <v>790</v>
      </c>
      <c r="D393" s="46" t="s">
        <v>2426</v>
      </c>
      <c r="E393" s="46" t="s">
        <v>793</v>
      </c>
      <c r="F393" s="55">
        <v>11</v>
      </c>
      <c r="G393" s="53"/>
    </row>
    <row r="394" spans="1:7" ht="24.6" customHeight="1" x14ac:dyDescent="0.4">
      <c r="A394" s="45">
        <f t="shared" si="7"/>
        <v>388</v>
      </c>
      <c r="B394" s="45" t="s">
        <v>2429</v>
      </c>
      <c r="C394" s="45" t="s">
        <v>790</v>
      </c>
      <c r="D394" s="46" t="s">
        <v>2426</v>
      </c>
      <c r="E394" s="46" t="s">
        <v>794</v>
      </c>
      <c r="F394" s="55">
        <v>11</v>
      </c>
      <c r="G394" s="53"/>
    </row>
    <row r="395" spans="1:7" ht="24.6" customHeight="1" x14ac:dyDescent="0.4">
      <c r="A395" s="45">
        <f t="shared" si="7"/>
        <v>389</v>
      </c>
      <c r="B395" s="45" t="s">
        <v>2430</v>
      </c>
      <c r="C395" s="45" t="s">
        <v>790</v>
      </c>
      <c r="D395" s="46" t="s">
        <v>2426</v>
      </c>
      <c r="E395" s="46" t="s">
        <v>795</v>
      </c>
      <c r="F395" s="55">
        <v>15</v>
      </c>
      <c r="G395" s="53"/>
    </row>
    <row r="396" spans="1:7" ht="24.6" customHeight="1" x14ac:dyDescent="0.4">
      <c r="A396" s="45">
        <f t="shared" si="7"/>
        <v>390</v>
      </c>
      <c r="B396" s="45" t="s">
        <v>2431</v>
      </c>
      <c r="C396" s="45" t="s">
        <v>790</v>
      </c>
      <c r="D396" s="46" t="s">
        <v>2426</v>
      </c>
      <c r="E396" s="46" t="s">
        <v>796</v>
      </c>
      <c r="F396" s="55">
        <v>15</v>
      </c>
      <c r="G396" s="53"/>
    </row>
    <row r="397" spans="1:7" ht="24.6" customHeight="1" x14ac:dyDescent="0.4">
      <c r="A397" s="45">
        <f t="shared" si="7"/>
        <v>391</v>
      </c>
      <c r="B397" s="45" t="s">
        <v>2432</v>
      </c>
      <c r="C397" s="45" t="s">
        <v>790</v>
      </c>
      <c r="D397" s="46" t="s">
        <v>2426</v>
      </c>
      <c r="E397" s="46" t="s">
        <v>797</v>
      </c>
      <c r="F397" s="55">
        <v>22</v>
      </c>
      <c r="G397" s="53"/>
    </row>
    <row r="398" spans="1:7" ht="24.6" customHeight="1" x14ac:dyDescent="0.4">
      <c r="A398" s="45">
        <f t="shared" si="7"/>
        <v>392</v>
      </c>
      <c r="B398" s="45" t="s">
        <v>2433</v>
      </c>
      <c r="C398" s="45" t="s">
        <v>790</v>
      </c>
      <c r="D398" s="46" t="s">
        <v>2426</v>
      </c>
      <c r="E398" s="46" t="s">
        <v>798</v>
      </c>
      <c r="F398" s="55">
        <v>22</v>
      </c>
      <c r="G398" s="53"/>
    </row>
    <row r="399" spans="1:7" ht="24.6" customHeight="1" x14ac:dyDescent="0.4">
      <c r="A399" s="45">
        <f t="shared" si="7"/>
        <v>393</v>
      </c>
      <c r="B399" s="45" t="s">
        <v>2434</v>
      </c>
      <c r="C399" s="45" t="s">
        <v>790</v>
      </c>
      <c r="D399" s="46" t="s">
        <v>2426</v>
      </c>
      <c r="E399" s="46" t="s">
        <v>799</v>
      </c>
      <c r="F399" s="55">
        <v>22</v>
      </c>
      <c r="G399" s="53"/>
    </row>
    <row r="400" spans="1:7" ht="24.6" customHeight="1" x14ac:dyDescent="0.4">
      <c r="A400" s="45">
        <f t="shared" si="7"/>
        <v>394</v>
      </c>
      <c r="B400" s="45" t="s">
        <v>2435</v>
      </c>
      <c r="C400" s="45" t="s">
        <v>790</v>
      </c>
      <c r="D400" s="46" t="s">
        <v>2426</v>
      </c>
      <c r="E400" s="46" t="s">
        <v>800</v>
      </c>
      <c r="F400" s="55">
        <v>22</v>
      </c>
      <c r="G400" s="53"/>
    </row>
    <row r="401" spans="1:7" ht="24.6" customHeight="1" x14ac:dyDescent="0.4">
      <c r="A401" s="45">
        <f t="shared" si="7"/>
        <v>395</v>
      </c>
      <c r="B401" s="45" t="s">
        <v>2436</v>
      </c>
      <c r="C401" s="45" t="s">
        <v>790</v>
      </c>
      <c r="D401" s="46" t="s">
        <v>2426</v>
      </c>
      <c r="E401" s="46" t="s">
        <v>801</v>
      </c>
      <c r="F401" s="55">
        <v>37</v>
      </c>
      <c r="G401" s="53"/>
    </row>
    <row r="402" spans="1:7" ht="24.6" customHeight="1" x14ac:dyDescent="0.4">
      <c r="A402" s="45">
        <f t="shared" si="7"/>
        <v>396</v>
      </c>
      <c r="B402" s="45" t="s">
        <v>2437</v>
      </c>
      <c r="C402" s="45" t="s">
        <v>790</v>
      </c>
      <c r="D402" s="46" t="s">
        <v>2426</v>
      </c>
      <c r="E402" s="46" t="s">
        <v>802</v>
      </c>
      <c r="F402" s="55">
        <v>37</v>
      </c>
      <c r="G402" s="53"/>
    </row>
    <row r="403" spans="1:7" ht="24.6" customHeight="1" x14ac:dyDescent="0.4">
      <c r="A403" s="45">
        <f t="shared" si="7"/>
        <v>397</v>
      </c>
      <c r="B403" s="45" t="s">
        <v>2438</v>
      </c>
      <c r="C403" s="45" t="s">
        <v>790</v>
      </c>
      <c r="D403" s="46" t="s">
        <v>2426</v>
      </c>
      <c r="E403" s="46" t="s">
        <v>803</v>
      </c>
      <c r="F403" s="55">
        <v>37</v>
      </c>
      <c r="G403" s="53"/>
    </row>
    <row r="404" spans="1:7" ht="24.6" customHeight="1" x14ac:dyDescent="0.4">
      <c r="A404" s="45">
        <f t="shared" si="7"/>
        <v>398</v>
      </c>
      <c r="B404" s="45" t="s">
        <v>2439</v>
      </c>
      <c r="C404" s="45" t="s">
        <v>790</v>
      </c>
      <c r="D404" s="46" t="s">
        <v>2426</v>
      </c>
      <c r="E404" s="46" t="s">
        <v>804</v>
      </c>
      <c r="F404" s="55">
        <v>37</v>
      </c>
      <c r="G404" s="53"/>
    </row>
    <row r="405" spans="1:7" ht="24.6" customHeight="1" x14ac:dyDescent="0.4">
      <c r="A405" s="45">
        <f t="shared" si="7"/>
        <v>399</v>
      </c>
      <c r="B405" s="45" t="s">
        <v>2440</v>
      </c>
      <c r="C405" s="45" t="s">
        <v>790</v>
      </c>
      <c r="D405" s="46" t="s">
        <v>2426</v>
      </c>
      <c r="E405" s="46" t="s">
        <v>805</v>
      </c>
      <c r="F405" s="55">
        <v>55</v>
      </c>
      <c r="G405" s="53"/>
    </row>
    <row r="406" spans="1:7" ht="24.6" customHeight="1" x14ac:dyDescent="0.4">
      <c r="A406" s="45">
        <f t="shared" si="7"/>
        <v>400</v>
      </c>
      <c r="B406" s="45" t="s">
        <v>2441</v>
      </c>
      <c r="C406" s="45" t="s">
        <v>790</v>
      </c>
      <c r="D406" s="46" t="s">
        <v>2426</v>
      </c>
      <c r="E406" s="46" t="s">
        <v>806</v>
      </c>
      <c r="F406" s="55">
        <v>55</v>
      </c>
      <c r="G406" s="53"/>
    </row>
    <row r="407" spans="1:7" ht="24.6" customHeight="1" x14ac:dyDescent="0.4">
      <c r="A407" s="45">
        <f t="shared" si="7"/>
        <v>401</v>
      </c>
      <c r="B407" s="45" t="s">
        <v>2442</v>
      </c>
      <c r="C407" s="45" t="s">
        <v>790</v>
      </c>
      <c r="D407" s="46" t="s">
        <v>2426</v>
      </c>
      <c r="E407" s="46" t="s">
        <v>807</v>
      </c>
      <c r="F407" s="55">
        <v>55</v>
      </c>
      <c r="G407" s="53"/>
    </row>
    <row r="408" spans="1:7" ht="24.6" customHeight="1" x14ac:dyDescent="0.4">
      <c r="A408" s="45">
        <f t="shared" si="7"/>
        <v>402</v>
      </c>
      <c r="B408" s="45" t="s">
        <v>2443</v>
      </c>
      <c r="C408" s="45" t="s">
        <v>790</v>
      </c>
      <c r="D408" s="46" t="s">
        <v>2426</v>
      </c>
      <c r="E408" s="46" t="s">
        <v>808</v>
      </c>
      <c r="F408" s="55">
        <v>55</v>
      </c>
      <c r="G408" s="53"/>
    </row>
    <row r="409" spans="1:7" ht="24.6" customHeight="1" x14ac:dyDescent="0.4">
      <c r="A409" s="45">
        <f t="shared" si="7"/>
        <v>403</v>
      </c>
      <c r="B409" s="45" t="s">
        <v>2444</v>
      </c>
      <c r="C409" s="45" t="s">
        <v>790</v>
      </c>
      <c r="D409" s="46" t="s">
        <v>2426</v>
      </c>
      <c r="E409" s="46" t="s">
        <v>809</v>
      </c>
      <c r="F409" s="55">
        <v>75</v>
      </c>
      <c r="G409" s="53"/>
    </row>
    <row r="410" spans="1:7" ht="24.6" customHeight="1" x14ac:dyDescent="0.4">
      <c r="A410" s="45">
        <f t="shared" si="7"/>
        <v>404</v>
      </c>
      <c r="B410" s="45" t="s">
        <v>2445</v>
      </c>
      <c r="C410" s="45" t="s">
        <v>790</v>
      </c>
      <c r="D410" s="46" t="s">
        <v>2426</v>
      </c>
      <c r="E410" s="46" t="s">
        <v>810</v>
      </c>
      <c r="F410" s="55">
        <v>75</v>
      </c>
      <c r="G410" s="53"/>
    </row>
    <row r="411" spans="1:7" ht="24.6" customHeight="1" x14ac:dyDescent="0.4">
      <c r="A411" s="45">
        <f t="shared" si="7"/>
        <v>405</v>
      </c>
      <c r="B411" s="45" t="s">
        <v>2446</v>
      </c>
      <c r="C411" s="45" t="s">
        <v>790</v>
      </c>
      <c r="D411" s="46" t="s">
        <v>2426</v>
      </c>
      <c r="E411" s="46" t="s">
        <v>811</v>
      </c>
      <c r="F411" s="55">
        <v>75</v>
      </c>
      <c r="G411" s="53"/>
    </row>
    <row r="412" spans="1:7" ht="24.6" customHeight="1" x14ac:dyDescent="0.4">
      <c r="A412" s="45">
        <f t="shared" si="7"/>
        <v>406</v>
      </c>
      <c r="B412" s="45" t="s">
        <v>2447</v>
      </c>
      <c r="C412" s="45" t="s">
        <v>790</v>
      </c>
      <c r="D412" s="46" t="s">
        <v>2426</v>
      </c>
      <c r="E412" s="46" t="s">
        <v>812</v>
      </c>
      <c r="F412" s="55">
        <v>75</v>
      </c>
      <c r="G412" s="53"/>
    </row>
    <row r="413" spans="1:7" ht="24.6" customHeight="1" x14ac:dyDescent="0.4">
      <c r="A413" s="45">
        <f t="shared" si="7"/>
        <v>407</v>
      </c>
      <c r="B413" s="45" t="s">
        <v>2448</v>
      </c>
      <c r="C413" s="45" t="s">
        <v>790</v>
      </c>
      <c r="D413" s="46" t="s">
        <v>2449</v>
      </c>
      <c r="E413" s="46" t="s">
        <v>813</v>
      </c>
      <c r="F413" s="55">
        <v>100</v>
      </c>
      <c r="G413" s="53"/>
    </row>
    <row r="414" spans="1:7" ht="24.6" customHeight="1" x14ac:dyDescent="0.4">
      <c r="A414" s="45">
        <f t="shared" si="7"/>
        <v>408</v>
      </c>
      <c r="B414" s="45" t="s">
        <v>2450</v>
      </c>
      <c r="C414" s="45" t="s">
        <v>790</v>
      </c>
      <c r="D414" s="46" t="s">
        <v>2449</v>
      </c>
      <c r="E414" s="46" t="s">
        <v>814</v>
      </c>
      <c r="F414" s="55">
        <v>100</v>
      </c>
      <c r="G414" s="53"/>
    </row>
    <row r="415" spans="1:7" ht="24.6" customHeight="1" x14ac:dyDescent="0.4">
      <c r="A415" s="45">
        <f t="shared" si="7"/>
        <v>409</v>
      </c>
      <c r="B415" s="45" t="s">
        <v>2451</v>
      </c>
      <c r="C415" s="45" t="s">
        <v>790</v>
      </c>
      <c r="D415" s="46" t="s">
        <v>2449</v>
      </c>
      <c r="E415" s="46" t="s">
        <v>815</v>
      </c>
      <c r="F415" s="55">
        <v>150</v>
      </c>
      <c r="G415" s="53"/>
    </row>
    <row r="416" spans="1:7" ht="24.6" customHeight="1" x14ac:dyDescent="0.4">
      <c r="A416" s="45">
        <f t="shared" si="7"/>
        <v>410</v>
      </c>
      <c r="B416" s="45" t="s">
        <v>2452</v>
      </c>
      <c r="C416" s="45" t="s">
        <v>790</v>
      </c>
      <c r="D416" s="46" t="s">
        <v>2449</v>
      </c>
      <c r="E416" s="46" t="s">
        <v>816</v>
      </c>
      <c r="F416" s="55">
        <v>150</v>
      </c>
      <c r="G416" s="53"/>
    </row>
    <row r="417" spans="1:7" ht="24.6" customHeight="1" x14ac:dyDescent="0.4">
      <c r="A417" s="45">
        <f t="shared" si="7"/>
        <v>411</v>
      </c>
      <c r="B417" s="45" t="s">
        <v>2453</v>
      </c>
      <c r="C417" s="45" t="s">
        <v>790</v>
      </c>
      <c r="D417" s="46" t="s">
        <v>2454</v>
      </c>
      <c r="E417" s="46" t="s">
        <v>817</v>
      </c>
      <c r="F417" s="55">
        <v>15</v>
      </c>
      <c r="G417" s="53"/>
    </row>
    <row r="418" spans="1:7" ht="24.6" customHeight="1" x14ac:dyDescent="0.4">
      <c r="A418" s="45">
        <f t="shared" si="7"/>
        <v>412</v>
      </c>
      <c r="B418" s="45" t="s">
        <v>2455</v>
      </c>
      <c r="C418" s="45" t="s">
        <v>790</v>
      </c>
      <c r="D418" s="46" t="s">
        <v>2454</v>
      </c>
      <c r="E418" s="46" t="s">
        <v>818</v>
      </c>
      <c r="F418" s="55">
        <v>15</v>
      </c>
      <c r="G418" s="53"/>
    </row>
    <row r="419" spans="1:7" ht="24.6" customHeight="1" x14ac:dyDescent="0.4">
      <c r="A419" s="45">
        <f t="shared" si="7"/>
        <v>413</v>
      </c>
      <c r="B419" s="45" t="s">
        <v>2456</v>
      </c>
      <c r="C419" s="45" t="s">
        <v>790</v>
      </c>
      <c r="D419" s="46" t="s">
        <v>2454</v>
      </c>
      <c r="E419" s="46" t="s">
        <v>819</v>
      </c>
      <c r="F419" s="55">
        <v>15</v>
      </c>
      <c r="G419" s="53"/>
    </row>
    <row r="420" spans="1:7" ht="24.6" customHeight="1" x14ac:dyDescent="0.4">
      <c r="A420" s="45">
        <f t="shared" si="7"/>
        <v>414</v>
      </c>
      <c r="B420" s="45" t="s">
        <v>2457</v>
      </c>
      <c r="C420" s="45" t="s">
        <v>790</v>
      </c>
      <c r="D420" s="46" t="s">
        <v>2454</v>
      </c>
      <c r="E420" s="46" t="s">
        <v>820</v>
      </c>
      <c r="F420" s="55">
        <v>15</v>
      </c>
      <c r="G420" s="53"/>
    </row>
    <row r="421" spans="1:7" ht="24.6" customHeight="1" x14ac:dyDescent="0.4">
      <c r="A421" s="45">
        <f t="shared" si="7"/>
        <v>415</v>
      </c>
      <c r="B421" s="45" t="s">
        <v>2458</v>
      </c>
      <c r="C421" s="45" t="s">
        <v>790</v>
      </c>
      <c r="D421" s="46" t="s">
        <v>2454</v>
      </c>
      <c r="E421" s="46" t="s">
        <v>821</v>
      </c>
      <c r="F421" s="55">
        <v>22</v>
      </c>
      <c r="G421" s="53"/>
    </row>
    <row r="422" spans="1:7" ht="24.6" customHeight="1" x14ac:dyDescent="0.4">
      <c r="A422" s="45">
        <f t="shared" si="7"/>
        <v>416</v>
      </c>
      <c r="B422" s="45" t="s">
        <v>2459</v>
      </c>
      <c r="C422" s="45" t="s">
        <v>790</v>
      </c>
      <c r="D422" s="46" t="s">
        <v>2454</v>
      </c>
      <c r="E422" s="46" t="s">
        <v>822</v>
      </c>
      <c r="F422" s="55">
        <v>22</v>
      </c>
      <c r="G422" s="53"/>
    </row>
    <row r="423" spans="1:7" ht="24.6" customHeight="1" x14ac:dyDescent="0.4">
      <c r="A423" s="45">
        <f t="shared" si="7"/>
        <v>417</v>
      </c>
      <c r="B423" s="45" t="s">
        <v>2460</v>
      </c>
      <c r="C423" s="45" t="s">
        <v>790</v>
      </c>
      <c r="D423" s="46" t="s">
        <v>2454</v>
      </c>
      <c r="E423" s="46" t="s">
        <v>823</v>
      </c>
      <c r="F423" s="55">
        <v>22</v>
      </c>
      <c r="G423" s="53"/>
    </row>
    <row r="424" spans="1:7" ht="24.6" customHeight="1" x14ac:dyDescent="0.4">
      <c r="A424" s="45">
        <f t="shared" si="7"/>
        <v>418</v>
      </c>
      <c r="B424" s="45" t="s">
        <v>2461</v>
      </c>
      <c r="C424" s="45" t="s">
        <v>790</v>
      </c>
      <c r="D424" s="46" t="s">
        <v>2454</v>
      </c>
      <c r="E424" s="46" t="s">
        <v>824</v>
      </c>
      <c r="F424" s="55">
        <v>22</v>
      </c>
      <c r="G424" s="53"/>
    </row>
    <row r="425" spans="1:7" ht="24.6" customHeight="1" x14ac:dyDescent="0.4">
      <c r="A425" s="45">
        <f t="shared" si="7"/>
        <v>419</v>
      </c>
      <c r="B425" s="45" t="s">
        <v>2462</v>
      </c>
      <c r="C425" s="45" t="s">
        <v>790</v>
      </c>
      <c r="D425" s="46" t="s">
        <v>2454</v>
      </c>
      <c r="E425" s="46" t="s">
        <v>825</v>
      </c>
      <c r="F425" s="55">
        <v>22</v>
      </c>
      <c r="G425" s="53"/>
    </row>
    <row r="426" spans="1:7" ht="24.6" customHeight="1" x14ac:dyDescent="0.4">
      <c r="A426" s="45">
        <f t="shared" si="7"/>
        <v>420</v>
      </c>
      <c r="B426" s="45" t="s">
        <v>2463</v>
      </c>
      <c r="C426" s="45" t="s">
        <v>790</v>
      </c>
      <c r="D426" s="46" t="s">
        <v>2454</v>
      </c>
      <c r="E426" s="46" t="s">
        <v>826</v>
      </c>
      <c r="F426" s="55">
        <v>22</v>
      </c>
      <c r="G426" s="53"/>
    </row>
    <row r="427" spans="1:7" ht="24.6" customHeight="1" x14ac:dyDescent="0.4">
      <c r="A427" s="45">
        <f t="shared" si="7"/>
        <v>421</v>
      </c>
      <c r="B427" s="45" t="s">
        <v>2464</v>
      </c>
      <c r="C427" s="45" t="s">
        <v>790</v>
      </c>
      <c r="D427" s="46" t="s">
        <v>2454</v>
      </c>
      <c r="E427" s="46" t="s">
        <v>827</v>
      </c>
      <c r="F427" s="55">
        <v>22</v>
      </c>
      <c r="G427" s="53"/>
    </row>
    <row r="428" spans="1:7" ht="24.6" customHeight="1" x14ac:dyDescent="0.4">
      <c r="A428" s="45">
        <f t="shared" si="7"/>
        <v>422</v>
      </c>
      <c r="B428" s="45" t="s">
        <v>2465</v>
      </c>
      <c r="C428" s="45" t="s">
        <v>790</v>
      </c>
      <c r="D428" s="46" t="s">
        <v>2466</v>
      </c>
      <c r="E428" s="46" t="s">
        <v>828</v>
      </c>
      <c r="F428" s="55">
        <v>30</v>
      </c>
      <c r="G428" s="53"/>
    </row>
    <row r="429" spans="1:7" ht="24.6" customHeight="1" x14ac:dyDescent="0.4">
      <c r="A429" s="45">
        <f t="shared" si="7"/>
        <v>423</v>
      </c>
      <c r="B429" s="45" t="s">
        <v>2467</v>
      </c>
      <c r="C429" s="45" t="s">
        <v>790</v>
      </c>
      <c r="D429" s="46" t="s">
        <v>2466</v>
      </c>
      <c r="E429" s="46" t="s">
        <v>829</v>
      </c>
      <c r="F429" s="55">
        <v>30</v>
      </c>
      <c r="G429" s="53"/>
    </row>
    <row r="430" spans="1:7" ht="24.6" customHeight="1" x14ac:dyDescent="0.4">
      <c r="A430" s="45">
        <f t="shared" si="7"/>
        <v>424</v>
      </c>
      <c r="B430" s="45" t="s">
        <v>2468</v>
      </c>
      <c r="C430" s="45" t="s">
        <v>790</v>
      </c>
      <c r="D430" s="46" t="s">
        <v>2466</v>
      </c>
      <c r="E430" s="46" t="s">
        <v>830</v>
      </c>
      <c r="F430" s="55">
        <v>30</v>
      </c>
      <c r="G430" s="53"/>
    </row>
    <row r="431" spans="1:7" ht="24.6" customHeight="1" x14ac:dyDescent="0.4">
      <c r="A431" s="45">
        <f t="shared" si="7"/>
        <v>425</v>
      </c>
      <c r="B431" s="45" t="s">
        <v>2469</v>
      </c>
      <c r="C431" s="45" t="s">
        <v>790</v>
      </c>
      <c r="D431" s="46" t="s">
        <v>2466</v>
      </c>
      <c r="E431" s="46" t="s">
        <v>831</v>
      </c>
      <c r="F431" s="55">
        <v>30</v>
      </c>
      <c r="G431" s="53"/>
    </row>
    <row r="432" spans="1:7" ht="24.6" customHeight="1" x14ac:dyDescent="0.4">
      <c r="A432" s="45">
        <f t="shared" si="7"/>
        <v>426</v>
      </c>
      <c r="B432" s="45" t="s">
        <v>2470</v>
      </c>
      <c r="C432" s="45" t="s">
        <v>790</v>
      </c>
      <c r="D432" s="46" t="s">
        <v>2454</v>
      </c>
      <c r="E432" s="46" t="s">
        <v>832</v>
      </c>
      <c r="F432" s="55">
        <v>37</v>
      </c>
      <c r="G432" s="53"/>
    </row>
    <row r="433" spans="1:7" ht="24.6" customHeight="1" x14ac:dyDescent="0.4">
      <c r="A433" s="45">
        <f t="shared" si="7"/>
        <v>427</v>
      </c>
      <c r="B433" s="45" t="s">
        <v>2471</v>
      </c>
      <c r="C433" s="45" t="s">
        <v>790</v>
      </c>
      <c r="D433" s="46" t="s">
        <v>2454</v>
      </c>
      <c r="E433" s="46" t="s">
        <v>833</v>
      </c>
      <c r="F433" s="55">
        <v>37</v>
      </c>
      <c r="G433" s="53"/>
    </row>
    <row r="434" spans="1:7" ht="24.6" customHeight="1" x14ac:dyDescent="0.4">
      <c r="A434" s="45">
        <f t="shared" si="7"/>
        <v>428</v>
      </c>
      <c r="B434" s="45" t="s">
        <v>2472</v>
      </c>
      <c r="C434" s="45" t="s">
        <v>790</v>
      </c>
      <c r="D434" s="46" t="s">
        <v>2454</v>
      </c>
      <c r="E434" s="46" t="s">
        <v>834</v>
      </c>
      <c r="F434" s="55">
        <v>37</v>
      </c>
      <c r="G434" s="53"/>
    </row>
    <row r="435" spans="1:7" ht="24.6" customHeight="1" x14ac:dyDescent="0.4">
      <c r="A435" s="45">
        <f t="shared" si="7"/>
        <v>429</v>
      </c>
      <c r="B435" s="45" t="s">
        <v>2473</v>
      </c>
      <c r="C435" s="45" t="s">
        <v>790</v>
      </c>
      <c r="D435" s="46" t="s">
        <v>2454</v>
      </c>
      <c r="E435" s="46" t="s">
        <v>835</v>
      </c>
      <c r="F435" s="55">
        <v>37</v>
      </c>
      <c r="G435" s="53"/>
    </row>
    <row r="436" spans="1:7" ht="24.6" customHeight="1" x14ac:dyDescent="0.4">
      <c r="A436" s="45">
        <f t="shared" si="7"/>
        <v>430</v>
      </c>
      <c r="B436" s="45" t="s">
        <v>2474</v>
      </c>
      <c r="C436" s="45" t="s">
        <v>790</v>
      </c>
      <c r="D436" s="46" t="s">
        <v>2454</v>
      </c>
      <c r="E436" s="46" t="s">
        <v>836</v>
      </c>
      <c r="F436" s="55">
        <v>37</v>
      </c>
      <c r="G436" s="53"/>
    </row>
    <row r="437" spans="1:7" ht="24.6" customHeight="1" x14ac:dyDescent="0.4">
      <c r="A437" s="45">
        <f t="shared" si="7"/>
        <v>431</v>
      </c>
      <c r="B437" s="45" t="s">
        <v>2475</v>
      </c>
      <c r="C437" s="45" t="s">
        <v>790</v>
      </c>
      <c r="D437" s="46" t="s">
        <v>2454</v>
      </c>
      <c r="E437" s="46" t="s">
        <v>837</v>
      </c>
      <c r="F437" s="55">
        <v>37</v>
      </c>
      <c r="G437" s="53"/>
    </row>
    <row r="438" spans="1:7" ht="24.6" customHeight="1" x14ac:dyDescent="0.4">
      <c r="A438" s="45">
        <f t="shared" si="7"/>
        <v>432</v>
      </c>
      <c r="B438" s="45" t="s">
        <v>2476</v>
      </c>
      <c r="C438" s="45" t="s">
        <v>790</v>
      </c>
      <c r="D438" s="46" t="s">
        <v>2454</v>
      </c>
      <c r="E438" s="46" t="s">
        <v>838</v>
      </c>
      <c r="F438" s="55">
        <v>37</v>
      </c>
      <c r="G438" s="53"/>
    </row>
    <row r="439" spans="1:7" ht="24.6" customHeight="1" x14ac:dyDescent="0.4">
      <c r="A439" s="45">
        <f t="shared" si="7"/>
        <v>433</v>
      </c>
      <c r="B439" s="45" t="s">
        <v>2477</v>
      </c>
      <c r="C439" s="45" t="s">
        <v>790</v>
      </c>
      <c r="D439" s="46" t="s">
        <v>2454</v>
      </c>
      <c r="E439" s="46" t="s">
        <v>839</v>
      </c>
      <c r="F439" s="55">
        <v>37</v>
      </c>
      <c r="G439" s="53"/>
    </row>
    <row r="440" spans="1:7" ht="24.6" customHeight="1" x14ac:dyDescent="0.4">
      <c r="A440" s="45">
        <f t="shared" si="7"/>
        <v>434</v>
      </c>
      <c r="B440" s="45" t="s">
        <v>2478</v>
      </c>
      <c r="C440" s="45" t="s">
        <v>790</v>
      </c>
      <c r="D440" s="46" t="s">
        <v>2466</v>
      </c>
      <c r="E440" s="46" t="s">
        <v>840</v>
      </c>
      <c r="F440" s="55">
        <v>45</v>
      </c>
      <c r="G440" s="53"/>
    </row>
    <row r="441" spans="1:7" ht="24.6" customHeight="1" x14ac:dyDescent="0.4">
      <c r="A441" s="45">
        <f t="shared" si="7"/>
        <v>435</v>
      </c>
      <c r="B441" s="45" t="s">
        <v>2479</v>
      </c>
      <c r="C441" s="45" t="s">
        <v>790</v>
      </c>
      <c r="D441" s="46" t="s">
        <v>2466</v>
      </c>
      <c r="E441" s="46" t="s">
        <v>841</v>
      </c>
      <c r="F441" s="55">
        <v>45</v>
      </c>
      <c r="G441" s="53"/>
    </row>
    <row r="442" spans="1:7" ht="24.6" customHeight="1" x14ac:dyDescent="0.4">
      <c r="A442" s="45">
        <f t="shared" si="7"/>
        <v>436</v>
      </c>
      <c r="B442" s="45" t="s">
        <v>2480</v>
      </c>
      <c r="C442" s="45" t="s">
        <v>790</v>
      </c>
      <c r="D442" s="46" t="s">
        <v>2466</v>
      </c>
      <c r="E442" s="46" t="s">
        <v>842</v>
      </c>
      <c r="F442" s="55">
        <v>45</v>
      </c>
      <c r="G442" s="53"/>
    </row>
    <row r="443" spans="1:7" ht="24.6" customHeight="1" x14ac:dyDescent="0.4">
      <c r="A443" s="45">
        <f t="shared" si="7"/>
        <v>437</v>
      </c>
      <c r="B443" s="45" t="s">
        <v>2481</v>
      </c>
      <c r="C443" s="45" t="s">
        <v>790</v>
      </c>
      <c r="D443" s="46" t="s">
        <v>2466</v>
      </c>
      <c r="E443" s="46" t="s">
        <v>843</v>
      </c>
      <c r="F443" s="55">
        <v>45</v>
      </c>
      <c r="G443" s="53"/>
    </row>
    <row r="444" spans="1:7" ht="24.6" customHeight="1" x14ac:dyDescent="0.4">
      <c r="A444" s="45">
        <f t="shared" si="7"/>
        <v>438</v>
      </c>
      <c r="B444" s="45" t="s">
        <v>2482</v>
      </c>
      <c r="C444" s="45" t="s">
        <v>790</v>
      </c>
      <c r="D444" s="46" t="s">
        <v>2466</v>
      </c>
      <c r="E444" s="46" t="s">
        <v>844</v>
      </c>
      <c r="F444" s="55">
        <v>55</v>
      </c>
      <c r="G444" s="53"/>
    </row>
    <row r="445" spans="1:7" ht="24.6" customHeight="1" x14ac:dyDescent="0.4">
      <c r="A445" s="45">
        <f t="shared" si="7"/>
        <v>439</v>
      </c>
      <c r="B445" s="45" t="s">
        <v>2483</v>
      </c>
      <c r="C445" s="45" t="s">
        <v>790</v>
      </c>
      <c r="D445" s="46" t="s">
        <v>2466</v>
      </c>
      <c r="E445" s="46" t="s">
        <v>845</v>
      </c>
      <c r="F445" s="55">
        <v>55</v>
      </c>
      <c r="G445" s="53"/>
    </row>
    <row r="446" spans="1:7" ht="24.6" customHeight="1" x14ac:dyDescent="0.4">
      <c r="A446" s="45">
        <f t="shared" si="7"/>
        <v>440</v>
      </c>
      <c r="B446" s="45" t="s">
        <v>2484</v>
      </c>
      <c r="C446" s="45" t="s">
        <v>790</v>
      </c>
      <c r="D446" s="46" t="s">
        <v>2466</v>
      </c>
      <c r="E446" s="46" t="s">
        <v>846</v>
      </c>
      <c r="F446" s="55">
        <v>55</v>
      </c>
      <c r="G446" s="53"/>
    </row>
    <row r="447" spans="1:7" ht="24.6" customHeight="1" x14ac:dyDescent="0.4">
      <c r="A447" s="45">
        <f t="shared" si="7"/>
        <v>441</v>
      </c>
      <c r="B447" s="45" t="s">
        <v>2485</v>
      </c>
      <c r="C447" s="45" t="s">
        <v>790</v>
      </c>
      <c r="D447" s="46" t="s">
        <v>2466</v>
      </c>
      <c r="E447" s="46" t="s">
        <v>847</v>
      </c>
      <c r="F447" s="55">
        <v>55</v>
      </c>
      <c r="G447" s="53"/>
    </row>
    <row r="448" spans="1:7" ht="24.6" customHeight="1" x14ac:dyDescent="0.4">
      <c r="A448" s="45">
        <f t="shared" si="7"/>
        <v>442</v>
      </c>
      <c r="B448" s="45" t="s">
        <v>2486</v>
      </c>
      <c r="C448" s="45" t="s">
        <v>790</v>
      </c>
      <c r="D448" s="46" t="s">
        <v>2466</v>
      </c>
      <c r="E448" s="46" t="s">
        <v>848</v>
      </c>
      <c r="F448" s="55">
        <v>75</v>
      </c>
      <c r="G448" s="53"/>
    </row>
    <row r="449" spans="1:7" ht="24.6" customHeight="1" x14ac:dyDescent="0.4">
      <c r="A449" s="45">
        <f t="shared" si="7"/>
        <v>443</v>
      </c>
      <c r="B449" s="45" t="s">
        <v>2487</v>
      </c>
      <c r="C449" s="45" t="s">
        <v>790</v>
      </c>
      <c r="D449" s="46" t="s">
        <v>2466</v>
      </c>
      <c r="E449" s="46" t="s">
        <v>849</v>
      </c>
      <c r="F449" s="55">
        <v>75</v>
      </c>
      <c r="G449" s="53"/>
    </row>
    <row r="450" spans="1:7" ht="24.6" customHeight="1" x14ac:dyDescent="0.4">
      <c r="A450" s="45">
        <f t="shared" si="7"/>
        <v>444</v>
      </c>
      <c r="B450" s="45" t="s">
        <v>2488</v>
      </c>
      <c r="C450" s="45" t="s">
        <v>790</v>
      </c>
      <c r="D450" s="46" t="s">
        <v>2466</v>
      </c>
      <c r="E450" s="46" t="s">
        <v>850</v>
      </c>
      <c r="F450" s="55">
        <v>75</v>
      </c>
      <c r="G450" s="53"/>
    </row>
    <row r="451" spans="1:7" ht="24.6" customHeight="1" x14ac:dyDescent="0.4">
      <c r="A451" s="45">
        <f t="shared" si="7"/>
        <v>445</v>
      </c>
      <c r="B451" s="45" t="s">
        <v>2489</v>
      </c>
      <c r="C451" s="45" t="s">
        <v>790</v>
      </c>
      <c r="D451" s="46" t="s">
        <v>2466</v>
      </c>
      <c r="E451" s="46" t="s">
        <v>851</v>
      </c>
      <c r="F451" s="55">
        <v>75</v>
      </c>
      <c r="G451" s="53"/>
    </row>
    <row r="452" spans="1:7" ht="24.6" customHeight="1" x14ac:dyDescent="0.4">
      <c r="A452" s="45">
        <f t="shared" si="7"/>
        <v>446</v>
      </c>
      <c r="B452" s="45" t="s">
        <v>2490</v>
      </c>
      <c r="C452" s="45" t="s">
        <v>790</v>
      </c>
      <c r="D452" s="46" t="s">
        <v>2466</v>
      </c>
      <c r="E452" s="46" t="s">
        <v>852</v>
      </c>
      <c r="F452" s="55">
        <v>100</v>
      </c>
      <c r="G452" s="53"/>
    </row>
    <row r="453" spans="1:7" ht="24.6" customHeight="1" x14ac:dyDescent="0.4">
      <c r="A453" s="45">
        <f t="shared" si="7"/>
        <v>447</v>
      </c>
      <c r="B453" s="45" t="s">
        <v>2491</v>
      </c>
      <c r="C453" s="45" t="s">
        <v>790</v>
      </c>
      <c r="D453" s="46" t="s">
        <v>2466</v>
      </c>
      <c r="E453" s="46" t="s">
        <v>853</v>
      </c>
      <c r="F453" s="55">
        <v>150</v>
      </c>
      <c r="G453" s="53"/>
    </row>
    <row r="454" spans="1:7" ht="24.6" customHeight="1" x14ac:dyDescent="0.4">
      <c r="A454" s="45">
        <f t="shared" si="7"/>
        <v>448</v>
      </c>
      <c r="B454" s="45" t="s">
        <v>2492</v>
      </c>
      <c r="C454" s="45" t="s">
        <v>790</v>
      </c>
      <c r="D454" s="46" t="s">
        <v>2466</v>
      </c>
      <c r="E454" s="46" t="s">
        <v>854</v>
      </c>
      <c r="F454" s="55">
        <v>180</v>
      </c>
      <c r="G454" s="53"/>
    </row>
    <row r="455" spans="1:7" ht="24.6" customHeight="1" x14ac:dyDescent="0.4">
      <c r="A455" s="45">
        <f t="shared" si="7"/>
        <v>449</v>
      </c>
      <c r="B455" s="45" t="s">
        <v>2493</v>
      </c>
      <c r="C455" s="45" t="s">
        <v>790</v>
      </c>
      <c r="D455" s="46" t="s">
        <v>2466</v>
      </c>
      <c r="E455" s="46" t="s">
        <v>855</v>
      </c>
      <c r="F455" s="55">
        <v>220</v>
      </c>
      <c r="G455" s="53"/>
    </row>
    <row r="456" spans="1:7" ht="24.6" customHeight="1" x14ac:dyDescent="0.4">
      <c r="A456" s="45">
        <f t="shared" ref="A456:A519" si="8">ROW()-6</f>
        <v>450</v>
      </c>
      <c r="B456" s="45" t="s">
        <v>2494</v>
      </c>
      <c r="C456" s="45" t="s">
        <v>856</v>
      </c>
      <c r="D456" s="46" t="s">
        <v>2495</v>
      </c>
      <c r="E456" s="46" t="s">
        <v>857</v>
      </c>
      <c r="F456" s="55">
        <v>37</v>
      </c>
      <c r="G456" s="53"/>
    </row>
    <row r="457" spans="1:7" ht="24.6" customHeight="1" x14ac:dyDescent="0.4">
      <c r="A457" s="45">
        <f t="shared" si="8"/>
        <v>451</v>
      </c>
      <c r="B457" s="45" t="s">
        <v>2496</v>
      </c>
      <c r="C457" s="45" t="s">
        <v>856</v>
      </c>
      <c r="D457" s="46" t="s">
        <v>2495</v>
      </c>
      <c r="E457" s="46" t="s">
        <v>858</v>
      </c>
      <c r="F457" s="55">
        <v>75</v>
      </c>
      <c r="G457" s="53"/>
    </row>
    <row r="458" spans="1:7" ht="24" customHeight="1" x14ac:dyDescent="0.4">
      <c r="A458" s="45">
        <f t="shared" si="8"/>
        <v>452</v>
      </c>
      <c r="B458" s="45" t="s">
        <v>2497</v>
      </c>
      <c r="C458" s="45" t="s">
        <v>856</v>
      </c>
      <c r="D458" s="46" t="s">
        <v>2495</v>
      </c>
      <c r="E458" s="46" t="s">
        <v>859</v>
      </c>
      <c r="F458" s="55">
        <v>15</v>
      </c>
      <c r="G458" s="53"/>
    </row>
    <row r="459" spans="1:7" ht="24.75" customHeight="1" x14ac:dyDescent="0.4">
      <c r="A459" s="45">
        <f t="shared" si="8"/>
        <v>453</v>
      </c>
      <c r="B459" s="45" t="s">
        <v>2498</v>
      </c>
      <c r="C459" s="45" t="s">
        <v>2499</v>
      </c>
      <c r="D459" s="46" t="s">
        <v>2500</v>
      </c>
      <c r="E459" s="46" t="s">
        <v>2501</v>
      </c>
      <c r="F459" s="55">
        <v>15</v>
      </c>
      <c r="G459" s="53"/>
    </row>
    <row r="460" spans="1:7" ht="24.75" customHeight="1" x14ac:dyDescent="0.4">
      <c r="A460" s="45">
        <f t="shared" si="8"/>
        <v>454</v>
      </c>
      <c r="B460" s="45" t="s">
        <v>2502</v>
      </c>
      <c r="C460" s="45" t="s">
        <v>2499</v>
      </c>
      <c r="D460" s="46" t="s">
        <v>2500</v>
      </c>
      <c r="E460" s="46" t="s">
        <v>2503</v>
      </c>
      <c r="F460" s="55">
        <v>15</v>
      </c>
      <c r="G460" s="53"/>
    </row>
    <row r="461" spans="1:7" ht="24.75" customHeight="1" x14ac:dyDescent="0.4">
      <c r="A461" s="45">
        <f t="shared" si="8"/>
        <v>455</v>
      </c>
      <c r="B461" s="45" t="s">
        <v>2504</v>
      </c>
      <c r="C461" s="45" t="s">
        <v>2499</v>
      </c>
      <c r="D461" s="46" t="s">
        <v>2500</v>
      </c>
      <c r="E461" s="46" t="s">
        <v>2505</v>
      </c>
      <c r="F461" s="55">
        <v>15</v>
      </c>
      <c r="G461" s="53"/>
    </row>
    <row r="462" spans="1:7" ht="24.75" customHeight="1" x14ac:dyDescent="0.4">
      <c r="A462" s="45">
        <f t="shared" si="8"/>
        <v>456</v>
      </c>
      <c r="B462" s="45" t="s">
        <v>2506</v>
      </c>
      <c r="C462" s="45" t="s">
        <v>2499</v>
      </c>
      <c r="D462" s="46" t="s">
        <v>2500</v>
      </c>
      <c r="E462" s="46" t="s">
        <v>2507</v>
      </c>
      <c r="F462" s="55">
        <v>15</v>
      </c>
      <c r="G462" s="53"/>
    </row>
    <row r="463" spans="1:7" ht="24.75" customHeight="1" x14ac:dyDescent="0.4">
      <c r="A463" s="45">
        <f t="shared" si="8"/>
        <v>457</v>
      </c>
      <c r="B463" s="45" t="s">
        <v>2508</v>
      </c>
      <c r="C463" s="45" t="s">
        <v>2499</v>
      </c>
      <c r="D463" s="46" t="s">
        <v>2500</v>
      </c>
      <c r="E463" s="46" t="s">
        <v>2509</v>
      </c>
      <c r="F463" s="55">
        <v>15</v>
      </c>
      <c r="G463" s="53"/>
    </row>
    <row r="464" spans="1:7" ht="24.75" customHeight="1" x14ac:dyDescent="0.4">
      <c r="A464" s="45">
        <f t="shared" si="8"/>
        <v>458</v>
      </c>
      <c r="B464" s="45" t="s">
        <v>2510</v>
      </c>
      <c r="C464" s="45" t="s">
        <v>2499</v>
      </c>
      <c r="D464" s="46" t="s">
        <v>2500</v>
      </c>
      <c r="E464" s="46" t="s">
        <v>2511</v>
      </c>
      <c r="F464" s="55">
        <v>15</v>
      </c>
      <c r="G464" s="53"/>
    </row>
    <row r="465" spans="1:7" ht="24.75" customHeight="1" x14ac:dyDescent="0.4">
      <c r="A465" s="45">
        <f t="shared" si="8"/>
        <v>459</v>
      </c>
      <c r="B465" s="45" t="s">
        <v>2512</v>
      </c>
      <c r="C465" s="45" t="s">
        <v>2499</v>
      </c>
      <c r="D465" s="46" t="s">
        <v>2500</v>
      </c>
      <c r="E465" s="46" t="s">
        <v>2513</v>
      </c>
      <c r="F465" s="55">
        <v>15</v>
      </c>
      <c r="G465" s="53"/>
    </row>
    <row r="466" spans="1:7" ht="24.75" customHeight="1" x14ac:dyDescent="0.4">
      <c r="A466" s="45">
        <f t="shared" si="8"/>
        <v>460</v>
      </c>
      <c r="B466" s="45" t="s">
        <v>2514</v>
      </c>
      <c r="C466" s="45" t="s">
        <v>2499</v>
      </c>
      <c r="D466" s="46" t="s">
        <v>2500</v>
      </c>
      <c r="E466" s="46" t="s">
        <v>2515</v>
      </c>
      <c r="F466" s="55">
        <v>15</v>
      </c>
      <c r="G466" s="53"/>
    </row>
    <row r="467" spans="1:7" ht="24.75" customHeight="1" x14ac:dyDescent="0.4">
      <c r="A467" s="45">
        <f t="shared" si="8"/>
        <v>461</v>
      </c>
      <c r="B467" s="45" t="s">
        <v>2516</v>
      </c>
      <c r="C467" s="45" t="s">
        <v>2499</v>
      </c>
      <c r="D467" s="46" t="s">
        <v>2500</v>
      </c>
      <c r="E467" s="46" t="s">
        <v>2517</v>
      </c>
      <c r="F467" s="55">
        <v>15</v>
      </c>
      <c r="G467" s="53"/>
    </row>
    <row r="468" spans="1:7" ht="24.75" customHeight="1" x14ac:dyDescent="0.4">
      <c r="A468" s="45">
        <f t="shared" si="8"/>
        <v>462</v>
      </c>
      <c r="B468" s="45" t="s">
        <v>2518</v>
      </c>
      <c r="C468" s="45" t="s">
        <v>2499</v>
      </c>
      <c r="D468" s="46" t="s">
        <v>2500</v>
      </c>
      <c r="E468" s="46" t="s">
        <v>2519</v>
      </c>
      <c r="F468" s="55">
        <v>15</v>
      </c>
      <c r="G468" s="53"/>
    </row>
    <row r="469" spans="1:7" ht="24.75" customHeight="1" x14ac:dyDescent="0.4">
      <c r="A469" s="45">
        <f t="shared" si="8"/>
        <v>463</v>
      </c>
      <c r="B469" s="45" t="s">
        <v>2520</v>
      </c>
      <c r="C469" s="45" t="s">
        <v>2499</v>
      </c>
      <c r="D469" s="46" t="s">
        <v>2500</v>
      </c>
      <c r="E469" s="46" t="s">
        <v>2521</v>
      </c>
      <c r="F469" s="55">
        <v>15</v>
      </c>
      <c r="G469" s="53"/>
    </row>
    <row r="470" spans="1:7" ht="24.75" customHeight="1" x14ac:dyDescent="0.4">
      <c r="A470" s="45">
        <f t="shared" si="8"/>
        <v>464</v>
      </c>
      <c r="B470" s="45" t="s">
        <v>2522</v>
      </c>
      <c r="C470" s="45" t="s">
        <v>2499</v>
      </c>
      <c r="D470" s="46" t="s">
        <v>2500</v>
      </c>
      <c r="E470" s="46" t="s">
        <v>2523</v>
      </c>
      <c r="F470" s="55">
        <v>15</v>
      </c>
      <c r="G470" s="53"/>
    </row>
    <row r="471" spans="1:7" ht="24.75" customHeight="1" x14ac:dyDescent="0.4">
      <c r="A471" s="45">
        <f t="shared" si="8"/>
        <v>465</v>
      </c>
      <c r="B471" s="45" t="s">
        <v>2524</v>
      </c>
      <c r="C471" s="45" t="s">
        <v>2499</v>
      </c>
      <c r="D471" s="46" t="s">
        <v>2500</v>
      </c>
      <c r="E471" s="46" t="s">
        <v>2525</v>
      </c>
      <c r="F471" s="55">
        <v>15</v>
      </c>
      <c r="G471" s="53"/>
    </row>
    <row r="472" spans="1:7" ht="24.75" customHeight="1" x14ac:dyDescent="0.4">
      <c r="A472" s="45">
        <f t="shared" si="8"/>
        <v>466</v>
      </c>
      <c r="B472" s="45" t="s">
        <v>2526</v>
      </c>
      <c r="C472" s="45" t="s">
        <v>2499</v>
      </c>
      <c r="D472" s="46" t="s">
        <v>2500</v>
      </c>
      <c r="E472" s="46" t="s">
        <v>2527</v>
      </c>
      <c r="F472" s="55">
        <v>15</v>
      </c>
      <c r="G472" s="53"/>
    </row>
    <row r="473" spans="1:7" ht="24.75" customHeight="1" x14ac:dyDescent="0.4">
      <c r="A473" s="45">
        <f t="shared" si="8"/>
        <v>467</v>
      </c>
      <c r="B473" s="45" t="s">
        <v>2528</v>
      </c>
      <c r="C473" s="45" t="s">
        <v>2499</v>
      </c>
      <c r="D473" s="46" t="s">
        <v>2500</v>
      </c>
      <c r="E473" s="46" t="s">
        <v>2529</v>
      </c>
      <c r="F473" s="55">
        <v>15</v>
      </c>
      <c r="G473" s="53"/>
    </row>
    <row r="474" spans="1:7" ht="24.75" customHeight="1" x14ac:dyDescent="0.4">
      <c r="A474" s="45">
        <f t="shared" si="8"/>
        <v>468</v>
      </c>
      <c r="B474" s="45" t="s">
        <v>2530</v>
      </c>
      <c r="C474" s="45" t="s">
        <v>2499</v>
      </c>
      <c r="D474" s="46" t="s">
        <v>2500</v>
      </c>
      <c r="E474" s="46" t="s">
        <v>2531</v>
      </c>
      <c r="F474" s="55">
        <v>15</v>
      </c>
      <c r="G474" s="53"/>
    </row>
    <row r="475" spans="1:7" ht="24.75" customHeight="1" x14ac:dyDescent="0.4">
      <c r="A475" s="45">
        <f t="shared" si="8"/>
        <v>469</v>
      </c>
      <c r="B475" s="45" t="s">
        <v>2532</v>
      </c>
      <c r="C475" s="45" t="s">
        <v>2499</v>
      </c>
      <c r="D475" s="46" t="s">
        <v>2500</v>
      </c>
      <c r="E475" s="46" t="s">
        <v>2533</v>
      </c>
      <c r="F475" s="55">
        <v>15</v>
      </c>
      <c r="G475" s="53"/>
    </row>
    <row r="476" spans="1:7" ht="24.75" customHeight="1" x14ac:dyDescent="0.4">
      <c r="A476" s="45">
        <f t="shared" si="8"/>
        <v>470</v>
      </c>
      <c r="B476" s="45" t="s">
        <v>2534</v>
      </c>
      <c r="C476" s="45" t="s">
        <v>2499</v>
      </c>
      <c r="D476" s="46" t="s">
        <v>2500</v>
      </c>
      <c r="E476" s="46" t="s">
        <v>2535</v>
      </c>
      <c r="F476" s="55">
        <v>15</v>
      </c>
      <c r="G476" s="53"/>
    </row>
    <row r="477" spans="1:7" ht="24.75" customHeight="1" x14ac:dyDescent="0.4">
      <c r="A477" s="45">
        <f t="shared" si="8"/>
        <v>471</v>
      </c>
      <c r="B477" s="45" t="s">
        <v>2536</v>
      </c>
      <c r="C477" s="45" t="s">
        <v>2499</v>
      </c>
      <c r="D477" s="46" t="s">
        <v>2500</v>
      </c>
      <c r="E477" s="46" t="s">
        <v>2537</v>
      </c>
      <c r="F477" s="55">
        <v>22</v>
      </c>
      <c r="G477" s="53"/>
    </row>
    <row r="478" spans="1:7" ht="24.75" customHeight="1" x14ac:dyDescent="0.4">
      <c r="A478" s="45">
        <f t="shared" si="8"/>
        <v>472</v>
      </c>
      <c r="B478" s="45" t="s">
        <v>2538</v>
      </c>
      <c r="C478" s="45" t="s">
        <v>2499</v>
      </c>
      <c r="D478" s="46" t="s">
        <v>2500</v>
      </c>
      <c r="E478" s="46" t="s">
        <v>2539</v>
      </c>
      <c r="F478" s="55">
        <v>22</v>
      </c>
      <c r="G478" s="53"/>
    </row>
    <row r="479" spans="1:7" ht="24.75" customHeight="1" x14ac:dyDescent="0.4">
      <c r="A479" s="45">
        <f t="shared" si="8"/>
        <v>473</v>
      </c>
      <c r="B479" s="45" t="s">
        <v>2540</v>
      </c>
      <c r="C479" s="45" t="s">
        <v>2499</v>
      </c>
      <c r="D479" s="46" t="s">
        <v>2500</v>
      </c>
      <c r="E479" s="46" t="s">
        <v>2541</v>
      </c>
      <c r="F479" s="55">
        <v>22</v>
      </c>
      <c r="G479" s="53"/>
    </row>
    <row r="480" spans="1:7" ht="24.75" customHeight="1" x14ac:dyDescent="0.4">
      <c r="A480" s="45">
        <f t="shared" si="8"/>
        <v>474</v>
      </c>
      <c r="B480" s="45" t="s">
        <v>2542</v>
      </c>
      <c r="C480" s="45" t="s">
        <v>2499</v>
      </c>
      <c r="D480" s="46" t="s">
        <v>2500</v>
      </c>
      <c r="E480" s="46" t="s">
        <v>2543</v>
      </c>
      <c r="F480" s="55">
        <v>22</v>
      </c>
      <c r="G480" s="53"/>
    </row>
    <row r="481" spans="1:7" ht="24.75" customHeight="1" x14ac:dyDescent="0.4">
      <c r="A481" s="45">
        <f t="shared" si="8"/>
        <v>475</v>
      </c>
      <c r="B481" s="45" t="s">
        <v>2544</v>
      </c>
      <c r="C481" s="45" t="s">
        <v>2499</v>
      </c>
      <c r="D481" s="46" t="s">
        <v>2500</v>
      </c>
      <c r="E481" s="46" t="s">
        <v>2545</v>
      </c>
      <c r="F481" s="55">
        <v>22</v>
      </c>
      <c r="G481" s="53"/>
    </row>
    <row r="482" spans="1:7" ht="24.75" customHeight="1" x14ac:dyDescent="0.4">
      <c r="A482" s="45">
        <f t="shared" si="8"/>
        <v>476</v>
      </c>
      <c r="B482" s="45" t="s">
        <v>2546</v>
      </c>
      <c r="C482" s="45" t="s">
        <v>2499</v>
      </c>
      <c r="D482" s="46" t="s">
        <v>2500</v>
      </c>
      <c r="E482" s="46" t="s">
        <v>2547</v>
      </c>
      <c r="F482" s="55">
        <v>22</v>
      </c>
      <c r="G482" s="53"/>
    </row>
    <row r="483" spans="1:7" ht="24.75" customHeight="1" x14ac:dyDescent="0.4">
      <c r="A483" s="45">
        <f t="shared" si="8"/>
        <v>477</v>
      </c>
      <c r="B483" s="45" t="s">
        <v>2548</v>
      </c>
      <c r="C483" s="45" t="s">
        <v>2499</v>
      </c>
      <c r="D483" s="46" t="s">
        <v>2500</v>
      </c>
      <c r="E483" s="46" t="s">
        <v>2549</v>
      </c>
      <c r="F483" s="55">
        <v>22</v>
      </c>
      <c r="G483" s="53"/>
    </row>
    <row r="484" spans="1:7" ht="24.75" customHeight="1" x14ac:dyDescent="0.4">
      <c r="A484" s="45">
        <f t="shared" si="8"/>
        <v>478</v>
      </c>
      <c r="B484" s="45" t="s">
        <v>2550</v>
      </c>
      <c r="C484" s="45" t="s">
        <v>2499</v>
      </c>
      <c r="D484" s="46" t="s">
        <v>2500</v>
      </c>
      <c r="E484" s="46" t="s">
        <v>2551</v>
      </c>
      <c r="F484" s="55">
        <v>22</v>
      </c>
      <c r="G484" s="53"/>
    </row>
    <row r="485" spans="1:7" ht="24.75" customHeight="1" x14ac:dyDescent="0.4">
      <c r="A485" s="45">
        <f t="shared" si="8"/>
        <v>479</v>
      </c>
      <c r="B485" s="45" t="s">
        <v>2552</v>
      </c>
      <c r="C485" s="45" t="s">
        <v>2499</v>
      </c>
      <c r="D485" s="46" t="s">
        <v>2500</v>
      </c>
      <c r="E485" s="46" t="s">
        <v>2553</v>
      </c>
      <c r="F485" s="55">
        <v>22</v>
      </c>
      <c r="G485" s="53"/>
    </row>
    <row r="486" spans="1:7" ht="24.75" customHeight="1" x14ac:dyDescent="0.4">
      <c r="A486" s="45">
        <f t="shared" si="8"/>
        <v>480</v>
      </c>
      <c r="B486" s="45" t="s">
        <v>2554</v>
      </c>
      <c r="C486" s="45" t="s">
        <v>2499</v>
      </c>
      <c r="D486" s="46" t="s">
        <v>2500</v>
      </c>
      <c r="E486" s="46" t="s">
        <v>2555</v>
      </c>
      <c r="F486" s="55">
        <v>22</v>
      </c>
      <c r="G486" s="53"/>
    </row>
    <row r="487" spans="1:7" ht="24.75" customHeight="1" x14ac:dyDescent="0.4">
      <c r="A487" s="45">
        <f t="shared" si="8"/>
        <v>481</v>
      </c>
      <c r="B487" s="45" t="s">
        <v>2556</v>
      </c>
      <c r="C487" s="45" t="s">
        <v>2499</v>
      </c>
      <c r="D487" s="46" t="s">
        <v>2500</v>
      </c>
      <c r="E487" s="46" t="s">
        <v>2557</v>
      </c>
      <c r="F487" s="55">
        <v>22</v>
      </c>
      <c r="G487" s="53"/>
    </row>
    <row r="488" spans="1:7" ht="24.75" customHeight="1" x14ac:dyDescent="0.4">
      <c r="A488" s="45">
        <f t="shared" si="8"/>
        <v>482</v>
      </c>
      <c r="B488" s="45" t="s">
        <v>2558</v>
      </c>
      <c r="C488" s="45" t="s">
        <v>2499</v>
      </c>
      <c r="D488" s="46" t="s">
        <v>2500</v>
      </c>
      <c r="E488" s="46" t="s">
        <v>2559</v>
      </c>
      <c r="F488" s="55">
        <v>22</v>
      </c>
      <c r="G488" s="53"/>
    </row>
    <row r="489" spans="1:7" ht="24.75" customHeight="1" x14ac:dyDescent="0.4">
      <c r="A489" s="45">
        <f t="shared" si="8"/>
        <v>483</v>
      </c>
      <c r="B489" s="45" t="s">
        <v>2560</v>
      </c>
      <c r="C489" s="45" t="s">
        <v>2499</v>
      </c>
      <c r="D489" s="46" t="s">
        <v>2500</v>
      </c>
      <c r="E489" s="46" t="s">
        <v>2561</v>
      </c>
      <c r="F489" s="55">
        <v>22</v>
      </c>
      <c r="G489" s="53"/>
    </row>
    <row r="490" spans="1:7" ht="24.75" customHeight="1" x14ac:dyDescent="0.4">
      <c r="A490" s="45">
        <f t="shared" si="8"/>
        <v>484</v>
      </c>
      <c r="B490" s="45" t="s">
        <v>2562</v>
      </c>
      <c r="C490" s="45" t="s">
        <v>2499</v>
      </c>
      <c r="D490" s="46" t="s">
        <v>2500</v>
      </c>
      <c r="E490" s="46" t="s">
        <v>2563</v>
      </c>
      <c r="F490" s="55">
        <v>22</v>
      </c>
      <c r="G490" s="53"/>
    </row>
    <row r="491" spans="1:7" ht="24.75" customHeight="1" x14ac:dyDescent="0.4">
      <c r="A491" s="45">
        <f t="shared" si="8"/>
        <v>485</v>
      </c>
      <c r="B491" s="45" t="s">
        <v>2564</v>
      </c>
      <c r="C491" s="45" t="s">
        <v>2499</v>
      </c>
      <c r="D491" s="46" t="s">
        <v>2500</v>
      </c>
      <c r="E491" s="46" t="s">
        <v>2565</v>
      </c>
      <c r="F491" s="55">
        <v>22</v>
      </c>
      <c r="G491" s="53"/>
    </row>
    <row r="492" spans="1:7" ht="24.75" customHeight="1" x14ac:dyDescent="0.4">
      <c r="A492" s="45">
        <f t="shared" si="8"/>
        <v>486</v>
      </c>
      <c r="B492" s="45" t="s">
        <v>2566</v>
      </c>
      <c r="C492" s="45" t="s">
        <v>2499</v>
      </c>
      <c r="D492" s="46" t="s">
        <v>2500</v>
      </c>
      <c r="E492" s="46" t="s">
        <v>2567</v>
      </c>
      <c r="F492" s="55">
        <v>22</v>
      </c>
      <c r="G492" s="53"/>
    </row>
    <row r="493" spans="1:7" ht="24.75" customHeight="1" x14ac:dyDescent="0.4">
      <c r="A493" s="45">
        <f t="shared" si="8"/>
        <v>487</v>
      </c>
      <c r="B493" s="45" t="s">
        <v>2568</v>
      </c>
      <c r="C493" s="45" t="s">
        <v>2499</v>
      </c>
      <c r="D493" s="46" t="s">
        <v>2500</v>
      </c>
      <c r="E493" s="46" t="s">
        <v>2569</v>
      </c>
      <c r="F493" s="55">
        <v>22</v>
      </c>
      <c r="G493" s="53"/>
    </row>
    <row r="494" spans="1:7" ht="24.75" customHeight="1" x14ac:dyDescent="0.4">
      <c r="A494" s="45">
        <f t="shared" si="8"/>
        <v>488</v>
      </c>
      <c r="B494" s="45" t="s">
        <v>2570</v>
      </c>
      <c r="C494" s="45" t="s">
        <v>2499</v>
      </c>
      <c r="D494" s="46" t="s">
        <v>2500</v>
      </c>
      <c r="E494" s="46" t="s">
        <v>2571</v>
      </c>
      <c r="F494" s="55">
        <v>22</v>
      </c>
      <c r="G494" s="53"/>
    </row>
    <row r="495" spans="1:7" ht="24.75" customHeight="1" x14ac:dyDescent="0.4">
      <c r="A495" s="45">
        <f t="shared" si="8"/>
        <v>489</v>
      </c>
      <c r="B495" s="45" t="s">
        <v>2572</v>
      </c>
      <c r="C495" s="45" t="s">
        <v>2499</v>
      </c>
      <c r="D495" s="46" t="s">
        <v>2500</v>
      </c>
      <c r="E495" s="46" t="s">
        <v>2573</v>
      </c>
      <c r="F495" s="55">
        <v>37</v>
      </c>
      <c r="G495" s="53"/>
    </row>
    <row r="496" spans="1:7" ht="24.75" customHeight="1" x14ac:dyDescent="0.4">
      <c r="A496" s="45">
        <f t="shared" si="8"/>
        <v>490</v>
      </c>
      <c r="B496" s="45" t="s">
        <v>2574</v>
      </c>
      <c r="C496" s="45" t="s">
        <v>2499</v>
      </c>
      <c r="D496" s="46" t="s">
        <v>2500</v>
      </c>
      <c r="E496" s="46" t="s">
        <v>2575</v>
      </c>
      <c r="F496" s="55">
        <v>37</v>
      </c>
      <c r="G496" s="53"/>
    </row>
    <row r="497" spans="1:7" ht="24.75" customHeight="1" x14ac:dyDescent="0.4">
      <c r="A497" s="45">
        <f t="shared" si="8"/>
        <v>491</v>
      </c>
      <c r="B497" s="45" t="s">
        <v>2576</v>
      </c>
      <c r="C497" s="45" t="s">
        <v>2499</v>
      </c>
      <c r="D497" s="46" t="s">
        <v>2500</v>
      </c>
      <c r="E497" s="46" t="s">
        <v>2577</v>
      </c>
      <c r="F497" s="55">
        <v>37</v>
      </c>
      <c r="G497" s="53"/>
    </row>
    <row r="498" spans="1:7" ht="24.75" customHeight="1" x14ac:dyDescent="0.4">
      <c r="A498" s="45">
        <f t="shared" si="8"/>
        <v>492</v>
      </c>
      <c r="B498" s="45" t="s">
        <v>2578</v>
      </c>
      <c r="C498" s="45" t="s">
        <v>2499</v>
      </c>
      <c r="D498" s="46" t="s">
        <v>2500</v>
      </c>
      <c r="E498" s="46" t="s">
        <v>2579</v>
      </c>
      <c r="F498" s="55">
        <v>37</v>
      </c>
      <c r="G498" s="53"/>
    </row>
    <row r="499" spans="1:7" ht="24.75" customHeight="1" x14ac:dyDescent="0.4">
      <c r="A499" s="45">
        <f t="shared" si="8"/>
        <v>493</v>
      </c>
      <c r="B499" s="45" t="s">
        <v>2580</v>
      </c>
      <c r="C499" s="45" t="s">
        <v>2499</v>
      </c>
      <c r="D499" s="46" t="s">
        <v>2500</v>
      </c>
      <c r="E499" s="46" t="s">
        <v>2581</v>
      </c>
      <c r="F499" s="55">
        <v>37</v>
      </c>
      <c r="G499" s="53"/>
    </row>
    <row r="500" spans="1:7" ht="24.75" customHeight="1" x14ac:dyDescent="0.4">
      <c r="A500" s="45">
        <f t="shared" si="8"/>
        <v>494</v>
      </c>
      <c r="B500" s="45" t="s">
        <v>2582</v>
      </c>
      <c r="C500" s="45" t="s">
        <v>2499</v>
      </c>
      <c r="D500" s="46" t="s">
        <v>2500</v>
      </c>
      <c r="E500" s="46" t="s">
        <v>2583</v>
      </c>
      <c r="F500" s="55">
        <v>37</v>
      </c>
      <c r="G500" s="53"/>
    </row>
    <row r="501" spans="1:7" ht="24.75" customHeight="1" x14ac:dyDescent="0.4">
      <c r="A501" s="45">
        <f t="shared" si="8"/>
        <v>495</v>
      </c>
      <c r="B501" s="45" t="s">
        <v>2584</v>
      </c>
      <c r="C501" s="45" t="s">
        <v>2499</v>
      </c>
      <c r="D501" s="46" t="s">
        <v>2500</v>
      </c>
      <c r="E501" s="46" t="s">
        <v>2585</v>
      </c>
      <c r="F501" s="55">
        <v>37</v>
      </c>
      <c r="G501" s="53"/>
    </row>
    <row r="502" spans="1:7" ht="24.75" customHeight="1" x14ac:dyDescent="0.4">
      <c r="A502" s="45">
        <f t="shared" si="8"/>
        <v>496</v>
      </c>
      <c r="B502" s="45" t="s">
        <v>2586</v>
      </c>
      <c r="C502" s="45" t="s">
        <v>2499</v>
      </c>
      <c r="D502" s="46" t="s">
        <v>2500</v>
      </c>
      <c r="E502" s="46" t="s">
        <v>2587</v>
      </c>
      <c r="F502" s="55">
        <v>37</v>
      </c>
      <c r="G502" s="53"/>
    </row>
    <row r="503" spans="1:7" ht="24.75" customHeight="1" x14ac:dyDescent="0.4">
      <c r="A503" s="45">
        <f t="shared" si="8"/>
        <v>497</v>
      </c>
      <c r="B503" s="45" t="s">
        <v>2588</v>
      </c>
      <c r="C503" s="45" t="s">
        <v>2499</v>
      </c>
      <c r="D503" s="46" t="s">
        <v>2500</v>
      </c>
      <c r="E503" s="46" t="s">
        <v>2589</v>
      </c>
      <c r="F503" s="55">
        <v>37</v>
      </c>
      <c r="G503" s="53"/>
    </row>
    <row r="504" spans="1:7" ht="24.75" customHeight="1" x14ac:dyDescent="0.4">
      <c r="A504" s="45">
        <f t="shared" si="8"/>
        <v>498</v>
      </c>
      <c r="B504" s="45" t="s">
        <v>2590</v>
      </c>
      <c r="C504" s="45" t="s">
        <v>2499</v>
      </c>
      <c r="D504" s="46" t="s">
        <v>2500</v>
      </c>
      <c r="E504" s="46" t="s">
        <v>2591</v>
      </c>
      <c r="F504" s="55">
        <v>37</v>
      </c>
      <c r="G504" s="53"/>
    </row>
    <row r="505" spans="1:7" ht="24.75" customHeight="1" x14ac:dyDescent="0.4">
      <c r="A505" s="45">
        <f t="shared" si="8"/>
        <v>499</v>
      </c>
      <c r="B505" s="45" t="s">
        <v>2592</v>
      </c>
      <c r="C505" s="45" t="s">
        <v>2499</v>
      </c>
      <c r="D505" s="46" t="s">
        <v>2500</v>
      </c>
      <c r="E505" s="46" t="s">
        <v>2593</v>
      </c>
      <c r="F505" s="55">
        <v>37</v>
      </c>
      <c r="G505" s="53"/>
    </row>
    <row r="506" spans="1:7" ht="24.75" customHeight="1" x14ac:dyDescent="0.4">
      <c r="A506" s="45">
        <f t="shared" si="8"/>
        <v>500</v>
      </c>
      <c r="B506" s="45" t="s">
        <v>2594</v>
      </c>
      <c r="C506" s="45" t="s">
        <v>2499</v>
      </c>
      <c r="D506" s="46" t="s">
        <v>2500</v>
      </c>
      <c r="E506" s="46" t="s">
        <v>2595</v>
      </c>
      <c r="F506" s="55">
        <v>37</v>
      </c>
      <c r="G506" s="53"/>
    </row>
    <row r="507" spans="1:7" ht="24.75" customHeight="1" x14ac:dyDescent="0.4">
      <c r="A507" s="45">
        <f t="shared" si="8"/>
        <v>501</v>
      </c>
      <c r="B507" s="45" t="s">
        <v>2596</v>
      </c>
      <c r="C507" s="45" t="s">
        <v>2499</v>
      </c>
      <c r="D507" s="46" t="s">
        <v>2500</v>
      </c>
      <c r="E507" s="46" t="s">
        <v>2597</v>
      </c>
      <c r="F507" s="55">
        <v>37</v>
      </c>
      <c r="G507" s="53"/>
    </row>
    <row r="508" spans="1:7" ht="24.75" customHeight="1" x14ac:dyDescent="0.4">
      <c r="A508" s="45">
        <f t="shared" si="8"/>
        <v>502</v>
      </c>
      <c r="B508" s="45" t="s">
        <v>2598</v>
      </c>
      <c r="C508" s="45" t="s">
        <v>2499</v>
      </c>
      <c r="D508" s="46" t="s">
        <v>2500</v>
      </c>
      <c r="E508" s="46" t="s">
        <v>2599</v>
      </c>
      <c r="F508" s="55">
        <v>37</v>
      </c>
      <c r="G508" s="53"/>
    </row>
    <row r="509" spans="1:7" ht="24.75" customHeight="1" x14ac:dyDescent="0.4">
      <c r="A509" s="45">
        <f t="shared" si="8"/>
        <v>503</v>
      </c>
      <c r="B509" s="45" t="s">
        <v>2600</v>
      </c>
      <c r="C509" s="45" t="s">
        <v>2499</v>
      </c>
      <c r="D509" s="46" t="s">
        <v>2500</v>
      </c>
      <c r="E509" s="46" t="s">
        <v>2601</v>
      </c>
      <c r="F509" s="55">
        <v>37</v>
      </c>
      <c r="G509" s="53"/>
    </row>
    <row r="510" spans="1:7" ht="24.75" customHeight="1" x14ac:dyDescent="0.4">
      <c r="A510" s="45">
        <f t="shared" si="8"/>
        <v>504</v>
      </c>
      <c r="B510" s="45" t="s">
        <v>2602</v>
      </c>
      <c r="C510" s="45" t="s">
        <v>2499</v>
      </c>
      <c r="D510" s="46" t="s">
        <v>2500</v>
      </c>
      <c r="E510" s="46" t="s">
        <v>2603</v>
      </c>
      <c r="F510" s="55">
        <v>37</v>
      </c>
      <c r="G510" s="53"/>
    </row>
    <row r="511" spans="1:7" ht="24.75" customHeight="1" x14ac:dyDescent="0.4">
      <c r="A511" s="45">
        <f t="shared" si="8"/>
        <v>505</v>
      </c>
      <c r="B511" s="45" t="s">
        <v>2604</v>
      </c>
      <c r="C511" s="45" t="s">
        <v>2499</v>
      </c>
      <c r="D511" s="46" t="s">
        <v>2500</v>
      </c>
      <c r="E511" s="46" t="s">
        <v>2605</v>
      </c>
      <c r="F511" s="55">
        <v>37</v>
      </c>
      <c r="G511" s="53"/>
    </row>
    <row r="512" spans="1:7" ht="24.75" customHeight="1" x14ac:dyDescent="0.4">
      <c r="A512" s="45">
        <f t="shared" si="8"/>
        <v>506</v>
      </c>
      <c r="B512" s="45" t="s">
        <v>2606</v>
      </c>
      <c r="C512" s="45" t="s">
        <v>2499</v>
      </c>
      <c r="D512" s="46" t="s">
        <v>2500</v>
      </c>
      <c r="E512" s="46" t="s">
        <v>2607</v>
      </c>
      <c r="F512" s="55">
        <v>37</v>
      </c>
      <c r="G512" s="53"/>
    </row>
    <row r="513" spans="1:7" ht="24.75" customHeight="1" x14ac:dyDescent="0.4">
      <c r="A513" s="45">
        <f t="shared" si="8"/>
        <v>507</v>
      </c>
      <c r="B513" s="45" t="s">
        <v>2608</v>
      </c>
      <c r="C513" s="45" t="s">
        <v>2499</v>
      </c>
      <c r="D513" s="46" t="s">
        <v>2500</v>
      </c>
      <c r="E513" s="46" t="s">
        <v>2609</v>
      </c>
      <c r="F513" s="55">
        <v>37</v>
      </c>
      <c r="G513" s="53"/>
    </row>
    <row r="514" spans="1:7" ht="24.75" customHeight="1" x14ac:dyDescent="0.4">
      <c r="A514" s="45">
        <f t="shared" si="8"/>
        <v>508</v>
      </c>
      <c r="B514" s="45" t="s">
        <v>2610</v>
      </c>
      <c r="C514" s="45" t="s">
        <v>2499</v>
      </c>
      <c r="D514" s="46" t="s">
        <v>2500</v>
      </c>
      <c r="E514" s="46" t="s">
        <v>2611</v>
      </c>
      <c r="F514" s="55">
        <v>37</v>
      </c>
      <c r="G514" s="53"/>
    </row>
    <row r="515" spans="1:7" ht="24.75" customHeight="1" x14ac:dyDescent="0.4">
      <c r="A515" s="45">
        <f t="shared" si="8"/>
        <v>509</v>
      </c>
      <c r="B515" s="45" t="s">
        <v>2612</v>
      </c>
      <c r="C515" s="45" t="s">
        <v>2499</v>
      </c>
      <c r="D515" s="46" t="s">
        <v>2500</v>
      </c>
      <c r="E515" s="46" t="s">
        <v>2613</v>
      </c>
      <c r="F515" s="55">
        <v>37</v>
      </c>
      <c r="G515" s="53"/>
    </row>
    <row r="516" spans="1:7" ht="24.75" customHeight="1" x14ac:dyDescent="0.4">
      <c r="A516" s="45">
        <f t="shared" si="8"/>
        <v>510</v>
      </c>
      <c r="B516" s="45" t="s">
        <v>2614</v>
      </c>
      <c r="C516" s="45" t="s">
        <v>2499</v>
      </c>
      <c r="D516" s="46" t="s">
        <v>2500</v>
      </c>
      <c r="E516" s="46" t="s">
        <v>2615</v>
      </c>
      <c r="F516" s="55">
        <v>37</v>
      </c>
      <c r="G516" s="53"/>
    </row>
    <row r="517" spans="1:7" ht="24.75" customHeight="1" x14ac:dyDescent="0.4">
      <c r="A517" s="45">
        <f t="shared" si="8"/>
        <v>511</v>
      </c>
      <c r="B517" s="45" t="s">
        <v>2616</v>
      </c>
      <c r="C517" s="45" t="s">
        <v>2499</v>
      </c>
      <c r="D517" s="46" t="s">
        <v>2500</v>
      </c>
      <c r="E517" s="46" t="s">
        <v>2617</v>
      </c>
      <c r="F517" s="55">
        <v>37</v>
      </c>
      <c r="G517" s="53"/>
    </row>
    <row r="518" spans="1:7" ht="24.75" customHeight="1" x14ac:dyDescent="0.4">
      <c r="A518" s="45">
        <f t="shared" si="8"/>
        <v>512</v>
      </c>
      <c r="B518" s="45" t="s">
        <v>2618</v>
      </c>
      <c r="C518" s="45" t="s">
        <v>2499</v>
      </c>
      <c r="D518" s="46" t="s">
        <v>2500</v>
      </c>
      <c r="E518" s="46" t="s">
        <v>2619</v>
      </c>
      <c r="F518" s="55">
        <v>37</v>
      </c>
      <c r="G518" s="53"/>
    </row>
    <row r="519" spans="1:7" ht="24.75" customHeight="1" x14ac:dyDescent="0.4">
      <c r="A519" s="45">
        <f t="shared" si="8"/>
        <v>513</v>
      </c>
      <c r="B519" s="45" t="s">
        <v>2620</v>
      </c>
      <c r="C519" s="45" t="s">
        <v>2499</v>
      </c>
      <c r="D519" s="46" t="s">
        <v>2500</v>
      </c>
      <c r="E519" s="46" t="s">
        <v>2621</v>
      </c>
      <c r="F519" s="55">
        <v>37</v>
      </c>
      <c r="G519" s="53"/>
    </row>
    <row r="520" spans="1:7" ht="24.75" customHeight="1" x14ac:dyDescent="0.4">
      <c r="A520" s="45">
        <f t="shared" ref="A520:A583" si="9">ROW()-6</f>
        <v>514</v>
      </c>
      <c r="B520" s="45" t="s">
        <v>2622</v>
      </c>
      <c r="C520" s="45" t="s">
        <v>2499</v>
      </c>
      <c r="D520" s="46" t="s">
        <v>2500</v>
      </c>
      <c r="E520" s="46" t="s">
        <v>2623</v>
      </c>
      <c r="F520" s="55">
        <v>37</v>
      </c>
      <c r="G520" s="53"/>
    </row>
    <row r="521" spans="1:7" ht="24.75" customHeight="1" x14ac:dyDescent="0.4">
      <c r="A521" s="45">
        <f t="shared" si="9"/>
        <v>515</v>
      </c>
      <c r="B521" s="45" t="s">
        <v>2624</v>
      </c>
      <c r="C521" s="45" t="s">
        <v>2499</v>
      </c>
      <c r="D521" s="46" t="s">
        <v>2500</v>
      </c>
      <c r="E521" s="46" t="s">
        <v>2625</v>
      </c>
      <c r="F521" s="55">
        <v>37</v>
      </c>
      <c r="G521" s="53"/>
    </row>
    <row r="522" spans="1:7" ht="24.75" customHeight="1" x14ac:dyDescent="0.4">
      <c r="A522" s="45">
        <f t="shared" si="9"/>
        <v>516</v>
      </c>
      <c r="B522" s="45" t="s">
        <v>2626</v>
      </c>
      <c r="C522" s="45" t="s">
        <v>2499</v>
      </c>
      <c r="D522" s="46" t="s">
        <v>2500</v>
      </c>
      <c r="E522" s="46" t="s">
        <v>2627</v>
      </c>
      <c r="F522" s="55">
        <v>37</v>
      </c>
      <c r="G522" s="53"/>
    </row>
    <row r="523" spans="1:7" ht="24.75" customHeight="1" x14ac:dyDescent="0.4">
      <c r="A523" s="45">
        <f t="shared" si="9"/>
        <v>517</v>
      </c>
      <c r="B523" s="45" t="s">
        <v>2628</v>
      </c>
      <c r="C523" s="45" t="s">
        <v>2499</v>
      </c>
      <c r="D523" s="46" t="s">
        <v>2500</v>
      </c>
      <c r="E523" s="46" t="s">
        <v>2629</v>
      </c>
      <c r="F523" s="55">
        <v>37</v>
      </c>
      <c r="G523" s="53"/>
    </row>
    <row r="524" spans="1:7" ht="24.75" customHeight="1" x14ac:dyDescent="0.4">
      <c r="A524" s="45">
        <f t="shared" si="9"/>
        <v>518</v>
      </c>
      <c r="B524" s="45" t="s">
        <v>2630</v>
      </c>
      <c r="C524" s="45" t="s">
        <v>2499</v>
      </c>
      <c r="D524" s="46" t="s">
        <v>2500</v>
      </c>
      <c r="E524" s="46" t="s">
        <v>2631</v>
      </c>
      <c r="F524" s="55">
        <v>37</v>
      </c>
      <c r="G524" s="53"/>
    </row>
    <row r="525" spans="1:7" ht="24.75" customHeight="1" x14ac:dyDescent="0.4">
      <c r="A525" s="45">
        <f t="shared" si="9"/>
        <v>519</v>
      </c>
      <c r="B525" s="45" t="s">
        <v>2632</v>
      </c>
      <c r="C525" s="45" t="s">
        <v>2499</v>
      </c>
      <c r="D525" s="46" t="s">
        <v>2500</v>
      </c>
      <c r="E525" s="46" t="s">
        <v>2633</v>
      </c>
      <c r="F525" s="55">
        <v>55</v>
      </c>
      <c r="G525" s="53"/>
    </row>
    <row r="526" spans="1:7" ht="24.75" customHeight="1" x14ac:dyDescent="0.4">
      <c r="A526" s="45">
        <f t="shared" si="9"/>
        <v>520</v>
      </c>
      <c r="B526" s="45" t="s">
        <v>2634</v>
      </c>
      <c r="C526" s="45" t="s">
        <v>2499</v>
      </c>
      <c r="D526" s="46" t="s">
        <v>2500</v>
      </c>
      <c r="E526" s="46" t="s">
        <v>2635</v>
      </c>
      <c r="F526" s="55">
        <v>55</v>
      </c>
      <c r="G526" s="53"/>
    </row>
    <row r="527" spans="1:7" ht="24.75" customHeight="1" x14ac:dyDescent="0.4">
      <c r="A527" s="45">
        <f t="shared" si="9"/>
        <v>521</v>
      </c>
      <c r="B527" s="45" t="s">
        <v>2636</v>
      </c>
      <c r="C527" s="45" t="s">
        <v>2499</v>
      </c>
      <c r="D527" s="46" t="s">
        <v>2500</v>
      </c>
      <c r="E527" s="46" t="s">
        <v>2637</v>
      </c>
      <c r="F527" s="55">
        <v>55</v>
      </c>
      <c r="G527" s="53"/>
    </row>
    <row r="528" spans="1:7" ht="24.75" customHeight="1" x14ac:dyDescent="0.4">
      <c r="A528" s="45">
        <f t="shared" si="9"/>
        <v>522</v>
      </c>
      <c r="B528" s="45" t="s">
        <v>2638</v>
      </c>
      <c r="C528" s="45" t="s">
        <v>2499</v>
      </c>
      <c r="D528" s="46" t="s">
        <v>2500</v>
      </c>
      <c r="E528" s="46" t="s">
        <v>2639</v>
      </c>
      <c r="F528" s="55">
        <v>55</v>
      </c>
      <c r="G528" s="53"/>
    </row>
    <row r="529" spans="1:7" ht="24.75" customHeight="1" x14ac:dyDescent="0.4">
      <c r="A529" s="45">
        <f t="shared" si="9"/>
        <v>523</v>
      </c>
      <c r="B529" s="45" t="s">
        <v>2640</v>
      </c>
      <c r="C529" s="45" t="s">
        <v>2499</v>
      </c>
      <c r="D529" s="46" t="s">
        <v>2500</v>
      </c>
      <c r="E529" s="46" t="s">
        <v>2641</v>
      </c>
      <c r="F529" s="55">
        <v>55</v>
      </c>
      <c r="G529" s="53"/>
    </row>
    <row r="530" spans="1:7" ht="24.75" customHeight="1" x14ac:dyDescent="0.4">
      <c r="A530" s="45">
        <f t="shared" si="9"/>
        <v>524</v>
      </c>
      <c r="B530" s="45" t="s">
        <v>2642</v>
      </c>
      <c r="C530" s="45" t="s">
        <v>2499</v>
      </c>
      <c r="D530" s="46" t="s">
        <v>2500</v>
      </c>
      <c r="E530" s="46" t="s">
        <v>2643</v>
      </c>
      <c r="F530" s="55">
        <v>55</v>
      </c>
      <c r="G530" s="53"/>
    </row>
    <row r="531" spans="1:7" ht="24.75" customHeight="1" x14ac:dyDescent="0.4">
      <c r="A531" s="45">
        <f t="shared" si="9"/>
        <v>525</v>
      </c>
      <c r="B531" s="45" t="s">
        <v>2644</v>
      </c>
      <c r="C531" s="45" t="s">
        <v>2499</v>
      </c>
      <c r="D531" s="46" t="s">
        <v>2500</v>
      </c>
      <c r="E531" s="46" t="s">
        <v>2645</v>
      </c>
      <c r="F531" s="55">
        <v>55</v>
      </c>
      <c r="G531" s="53"/>
    </row>
    <row r="532" spans="1:7" ht="24.75" customHeight="1" x14ac:dyDescent="0.4">
      <c r="A532" s="45">
        <f t="shared" si="9"/>
        <v>526</v>
      </c>
      <c r="B532" s="45" t="s">
        <v>2646</v>
      </c>
      <c r="C532" s="45" t="s">
        <v>2499</v>
      </c>
      <c r="D532" s="46" t="s">
        <v>2500</v>
      </c>
      <c r="E532" s="46" t="s">
        <v>2647</v>
      </c>
      <c r="F532" s="55">
        <v>55</v>
      </c>
      <c r="G532" s="53"/>
    </row>
    <row r="533" spans="1:7" ht="24.75" customHeight="1" x14ac:dyDescent="0.4">
      <c r="A533" s="45">
        <f t="shared" si="9"/>
        <v>527</v>
      </c>
      <c r="B533" s="45" t="s">
        <v>2648</v>
      </c>
      <c r="C533" s="45" t="s">
        <v>2499</v>
      </c>
      <c r="D533" s="46" t="s">
        <v>2500</v>
      </c>
      <c r="E533" s="46" t="s">
        <v>2649</v>
      </c>
      <c r="F533" s="55">
        <v>55</v>
      </c>
      <c r="G533" s="53"/>
    </row>
    <row r="534" spans="1:7" ht="24.75" customHeight="1" x14ac:dyDescent="0.4">
      <c r="A534" s="45">
        <f t="shared" si="9"/>
        <v>528</v>
      </c>
      <c r="B534" s="45" t="s">
        <v>2650</v>
      </c>
      <c r="C534" s="45" t="s">
        <v>2499</v>
      </c>
      <c r="D534" s="46" t="s">
        <v>2500</v>
      </c>
      <c r="E534" s="46" t="s">
        <v>2651</v>
      </c>
      <c r="F534" s="55">
        <v>55</v>
      </c>
      <c r="G534" s="53"/>
    </row>
    <row r="535" spans="1:7" ht="24.75" customHeight="1" x14ac:dyDescent="0.4">
      <c r="A535" s="45">
        <f t="shared" si="9"/>
        <v>529</v>
      </c>
      <c r="B535" s="45" t="s">
        <v>2652</v>
      </c>
      <c r="C535" s="45" t="s">
        <v>2499</v>
      </c>
      <c r="D535" s="46" t="s">
        <v>2500</v>
      </c>
      <c r="E535" s="46" t="s">
        <v>2653</v>
      </c>
      <c r="F535" s="55">
        <v>55</v>
      </c>
      <c r="G535" s="53"/>
    </row>
    <row r="536" spans="1:7" ht="24.75" customHeight="1" x14ac:dyDescent="0.4">
      <c r="A536" s="45">
        <f t="shared" si="9"/>
        <v>530</v>
      </c>
      <c r="B536" s="45" t="s">
        <v>2654</v>
      </c>
      <c r="C536" s="45" t="s">
        <v>2499</v>
      </c>
      <c r="D536" s="46" t="s">
        <v>2500</v>
      </c>
      <c r="E536" s="46" t="s">
        <v>2655</v>
      </c>
      <c r="F536" s="55">
        <v>55</v>
      </c>
      <c r="G536" s="53"/>
    </row>
    <row r="537" spans="1:7" ht="24.75" customHeight="1" x14ac:dyDescent="0.4">
      <c r="A537" s="45">
        <f t="shared" si="9"/>
        <v>531</v>
      </c>
      <c r="B537" s="45" t="s">
        <v>2656</v>
      </c>
      <c r="C537" s="45" t="s">
        <v>2499</v>
      </c>
      <c r="D537" s="46" t="s">
        <v>2500</v>
      </c>
      <c r="E537" s="46" t="s">
        <v>2657</v>
      </c>
      <c r="F537" s="55">
        <v>75</v>
      </c>
      <c r="G537" s="53"/>
    </row>
    <row r="538" spans="1:7" ht="24.75" customHeight="1" x14ac:dyDescent="0.4">
      <c r="A538" s="45">
        <f t="shared" si="9"/>
        <v>532</v>
      </c>
      <c r="B538" s="45" t="s">
        <v>2658</v>
      </c>
      <c r="C538" s="45" t="s">
        <v>2499</v>
      </c>
      <c r="D538" s="46" t="s">
        <v>2500</v>
      </c>
      <c r="E538" s="46" t="s">
        <v>2659</v>
      </c>
      <c r="F538" s="55">
        <v>75</v>
      </c>
      <c r="G538" s="53"/>
    </row>
    <row r="539" spans="1:7" ht="24.75" customHeight="1" x14ac:dyDescent="0.4">
      <c r="A539" s="45">
        <f t="shared" si="9"/>
        <v>533</v>
      </c>
      <c r="B539" s="45" t="s">
        <v>2660</v>
      </c>
      <c r="C539" s="45" t="s">
        <v>2499</v>
      </c>
      <c r="D539" s="46" t="s">
        <v>2500</v>
      </c>
      <c r="E539" s="46" t="s">
        <v>2661</v>
      </c>
      <c r="F539" s="55">
        <v>75</v>
      </c>
      <c r="G539" s="53"/>
    </row>
    <row r="540" spans="1:7" ht="24.75" customHeight="1" x14ac:dyDescent="0.4">
      <c r="A540" s="45">
        <f t="shared" si="9"/>
        <v>534</v>
      </c>
      <c r="B540" s="45" t="s">
        <v>2662</v>
      </c>
      <c r="C540" s="45" t="s">
        <v>2499</v>
      </c>
      <c r="D540" s="46" t="s">
        <v>2500</v>
      </c>
      <c r="E540" s="46" t="s">
        <v>2663</v>
      </c>
      <c r="F540" s="55">
        <v>75</v>
      </c>
      <c r="G540" s="53"/>
    </row>
    <row r="541" spans="1:7" ht="24.75" customHeight="1" x14ac:dyDescent="0.4">
      <c r="A541" s="45">
        <f t="shared" si="9"/>
        <v>535</v>
      </c>
      <c r="B541" s="45" t="s">
        <v>2664</v>
      </c>
      <c r="C541" s="45" t="s">
        <v>2499</v>
      </c>
      <c r="D541" s="46" t="s">
        <v>2500</v>
      </c>
      <c r="E541" s="46" t="s">
        <v>2665</v>
      </c>
      <c r="F541" s="55">
        <v>75</v>
      </c>
      <c r="G541" s="53"/>
    </row>
    <row r="542" spans="1:7" ht="24.75" customHeight="1" x14ac:dyDescent="0.4">
      <c r="A542" s="45">
        <f t="shared" si="9"/>
        <v>536</v>
      </c>
      <c r="B542" s="45" t="s">
        <v>2666</v>
      </c>
      <c r="C542" s="45" t="s">
        <v>2499</v>
      </c>
      <c r="D542" s="46" t="s">
        <v>2500</v>
      </c>
      <c r="E542" s="46" t="s">
        <v>2667</v>
      </c>
      <c r="F542" s="55">
        <v>75</v>
      </c>
      <c r="G542" s="53"/>
    </row>
    <row r="543" spans="1:7" ht="24.75" customHeight="1" x14ac:dyDescent="0.4">
      <c r="A543" s="45">
        <f t="shared" si="9"/>
        <v>537</v>
      </c>
      <c r="B543" s="45" t="s">
        <v>2668</v>
      </c>
      <c r="C543" s="45" t="s">
        <v>2499</v>
      </c>
      <c r="D543" s="46" t="s">
        <v>2500</v>
      </c>
      <c r="E543" s="46" t="s">
        <v>2669</v>
      </c>
      <c r="F543" s="55">
        <v>75</v>
      </c>
      <c r="G543" s="53"/>
    </row>
    <row r="544" spans="1:7" ht="24.75" customHeight="1" x14ac:dyDescent="0.4">
      <c r="A544" s="45">
        <f t="shared" si="9"/>
        <v>538</v>
      </c>
      <c r="B544" s="45" t="s">
        <v>2670</v>
      </c>
      <c r="C544" s="45" t="s">
        <v>2499</v>
      </c>
      <c r="D544" s="46" t="s">
        <v>2500</v>
      </c>
      <c r="E544" s="46" t="s">
        <v>2671</v>
      </c>
      <c r="F544" s="55">
        <v>75</v>
      </c>
      <c r="G544" s="53"/>
    </row>
    <row r="545" spans="1:7" ht="24.75" customHeight="1" x14ac:dyDescent="0.4">
      <c r="A545" s="45">
        <f t="shared" si="9"/>
        <v>539</v>
      </c>
      <c r="B545" s="45" t="s">
        <v>2672</v>
      </c>
      <c r="C545" s="45" t="s">
        <v>2499</v>
      </c>
      <c r="D545" s="46" t="s">
        <v>2500</v>
      </c>
      <c r="E545" s="46" t="s">
        <v>2673</v>
      </c>
      <c r="F545" s="55">
        <v>75</v>
      </c>
      <c r="G545" s="53"/>
    </row>
    <row r="546" spans="1:7" ht="24.75" customHeight="1" x14ac:dyDescent="0.4">
      <c r="A546" s="45">
        <f t="shared" si="9"/>
        <v>540</v>
      </c>
      <c r="B546" s="45" t="s">
        <v>2674</v>
      </c>
      <c r="C546" s="45" t="s">
        <v>2499</v>
      </c>
      <c r="D546" s="46" t="s">
        <v>2500</v>
      </c>
      <c r="E546" s="46" t="s">
        <v>2675</v>
      </c>
      <c r="F546" s="55">
        <v>75</v>
      </c>
      <c r="G546" s="53"/>
    </row>
    <row r="547" spans="1:7" ht="24.75" customHeight="1" x14ac:dyDescent="0.4">
      <c r="A547" s="45">
        <f t="shared" si="9"/>
        <v>541</v>
      </c>
      <c r="B547" s="45" t="s">
        <v>2676</v>
      </c>
      <c r="C547" s="45" t="s">
        <v>2499</v>
      </c>
      <c r="D547" s="46" t="s">
        <v>2500</v>
      </c>
      <c r="E547" s="46" t="s">
        <v>2677</v>
      </c>
      <c r="F547" s="55">
        <v>75</v>
      </c>
      <c r="G547" s="53"/>
    </row>
    <row r="548" spans="1:7" ht="24.75" customHeight="1" x14ac:dyDescent="0.4">
      <c r="A548" s="45">
        <f t="shared" si="9"/>
        <v>542</v>
      </c>
      <c r="B548" s="45" t="s">
        <v>2678</v>
      </c>
      <c r="C548" s="45" t="s">
        <v>2499</v>
      </c>
      <c r="D548" s="46" t="s">
        <v>2500</v>
      </c>
      <c r="E548" s="46" t="s">
        <v>2679</v>
      </c>
      <c r="F548" s="55">
        <v>75</v>
      </c>
      <c r="G548" s="53"/>
    </row>
    <row r="549" spans="1:7" ht="24.75" customHeight="1" x14ac:dyDescent="0.4">
      <c r="A549" s="45">
        <f t="shared" si="9"/>
        <v>543</v>
      </c>
      <c r="B549" s="45" t="s">
        <v>2790</v>
      </c>
      <c r="C549" s="45" t="s">
        <v>776</v>
      </c>
      <c r="D549" s="46" t="s">
        <v>2826</v>
      </c>
      <c r="E549" s="46" t="s">
        <v>2777</v>
      </c>
      <c r="F549" s="55">
        <v>11</v>
      </c>
      <c r="G549" s="53"/>
    </row>
    <row r="550" spans="1:7" ht="24.75" customHeight="1" x14ac:dyDescent="0.4">
      <c r="A550" s="45">
        <f t="shared" si="9"/>
        <v>544</v>
      </c>
      <c r="B550" s="45" t="s">
        <v>2791</v>
      </c>
      <c r="C550" s="45" t="s">
        <v>776</v>
      </c>
      <c r="D550" s="46" t="s">
        <v>2826</v>
      </c>
      <c r="E550" s="46" t="s">
        <v>2778</v>
      </c>
      <c r="F550" s="55">
        <v>15</v>
      </c>
      <c r="G550" s="53"/>
    </row>
    <row r="551" spans="1:7" ht="24.75" customHeight="1" x14ac:dyDescent="0.4">
      <c r="A551" s="45">
        <f t="shared" si="9"/>
        <v>545</v>
      </c>
      <c r="B551" s="45" t="s">
        <v>2792</v>
      </c>
      <c r="C551" s="45" t="s">
        <v>776</v>
      </c>
      <c r="D551" s="46" t="s">
        <v>2826</v>
      </c>
      <c r="E551" s="46" t="s">
        <v>2779</v>
      </c>
      <c r="F551" s="55">
        <v>22</v>
      </c>
      <c r="G551" s="53"/>
    </row>
    <row r="552" spans="1:7" ht="24.75" customHeight="1" x14ac:dyDescent="0.4">
      <c r="A552" s="45">
        <f t="shared" si="9"/>
        <v>546</v>
      </c>
      <c r="B552" s="45" t="s">
        <v>2793</v>
      </c>
      <c r="C552" s="45" t="s">
        <v>776</v>
      </c>
      <c r="D552" s="46" t="s">
        <v>2826</v>
      </c>
      <c r="E552" s="46" t="s">
        <v>2780</v>
      </c>
      <c r="F552" s="55">
        <v>37</v>
      </c>
      <c r="G552" s="53"/>
    </row>
    <row r="553" spans="1:7" ht="24.75" customHeight="1" x14ac:dyDescent="0.4">
      <c r="A553" s="45">
        <f t="shared" si="9"/>
        <v>547</v>
      </c>
      <c r="B553" s="45" t="s">
        <v>2794</v>
      </c>
      <c r="C553" s="45" t="s">
        <v>776</v>
      </c>
      <c r="D553" s="46" t="s">
        <v>2826</v>
      </c>
      <c r="E553" s="46" t="s">
        <v>2781</v>
      </c>
      <c r="F553" s="55">
        <v>55</v>
      </c>
      <c r="G553" s="53"/>
    </row>
    <row r="554" spans="1:7" ht="24.75" customHeight="1" x14ac:dyDescent="0.4">
      <c r="A554" s="45">
        <f t="shared" si="9"/>
        <v>548</v>
      </c>
      <c r="B554" s="45" t="s">
        <v>2795</v>
      </c>
      <c r="C554" s="45" t="s">
        <v>776</v>
      </c>
      <c r="D554" s="46" t="s">
        <v>2826</v>
      </c>
      <c r="E554" s="46" t="s">
        <v>2782</v>
      </c>
      <c r="F554" s="55">
        <v>75</v>
      </c>
      <c r="G554" s="53"/>
    </row>
    <row r="555" spans="1:7" ht="24.75" customHeight="1" x14ac:dyDescent="0.4">
      <c r="A555" s="45">
        <f t="shared" si="9"/>
        <v>549</v>
      </c>
      <c r="B555" s="45" t="s">
        <v>2796</v>
      </c>
      <c r="C555" s="45" t="s">
        <v>776</v>
      </c>
      <c r="D555" s="46" t="s">
        <v>2827</v>
      </c>
      <c r="E555" s="46" t="s">
        <v>2783</v>
      </c>
      <c r="F555" s="55">
        <v>75</v>
      </c>
      <c r="G555" s="53"/>
    </row>
    <row r="556" spans="1:7" ht="24.75" customHeight="1" x14ac:dyDescent="0.4">
      <c r="A556" s="45">
        <f t="shared" si="9"/>
        <v>550</v>
      </c>
      <c r="B556" s="45" t="s">
        <v>2797</v>
      </c>
      <c r="C556" s="45" t="s">
        <v>776</v>
      </c>
      <c r="D556" s="46" t="s">
        <v>2828</v>
      </c>
      <c r="E556" s="46" t="s">
        <v>2784</v>
      </c>
      <c r="F556" s="55">
        <v>11</v>
      </c>
      <c r="G556" s="53"/>
    </row>
    <row r="557" spans="1:7" ht="24.75" customHeight="1" x14ac:dyDescent="0.4">
      <c r="A557" s="45">
        <f t="shared" si="9"/>
        <v>551</v>
      </c>
      <c r="B557" s="45" t="s">
        <v>2798</v>
      </c>
      <c r="C557" s="45" t="s">
        <v>776</v>
      </c>
      <c r="D557" s="46" t="s">
        <v>2828</v>
      </c>
      <c r="E557" s="46" t="s">
        <v>2785</v>
      </c>
      <c r="F557" s="55">
        <v>15</v>
      </c>
      <c r="G557" s="53"/>
    </row>
    <row r="558" spans="1:7" ht="24.75" customHeight="1" x14ac:dyDescent="0.4">
      <c r="A558" s="45">
        <f t="shared" si="9"/>
        <v>552</v>
      </c>
      <c r="B558" s="45" t="s">
        <v>2799</v>
      </c>
      <c r="C558" s="45" t="s">
        <v>776</v>
      </c>
      <c r="D558" s="46" t="s">
        <v>2828</v>
      </c>
      <c r="E558" s="46" t="s">
        <v>2786</v>
      </c>
      <c r="F558" s="55">
        <v>22</v>
      </c>
      <c r="G558" s="53"/>
    </row>
    <row r="559" spans="1:7" ht="24.75" customHeight="1" x14ac:dyDescent="0.4">
      <c r="A559" s="45">
        <f t="shared" si="9"/>
        <v>553</v>
      </c>
      <c r="B559" s="45" t="s">
        <v>2800</v>
      </c>
      <c r="C559" s="45" t="s">
        <v>776</v>
      </c>
      <c r="D559" s="46" t="s">
        <v>2828</v>
      </c>
      <c r="E559" s="46" t="s">
        <v>2787</v>
      </c>
      <c r="F559" s="55">
        <v>37</v>
      </c>
      <c r="G559" s="53"/>
    </row>
    <row r="560" spans="1:7" ht="24.75" customHeight="1" x14ac:dyDescent="0.4">
      <c r="A560" s="45">
        <f t="shared" si="9"/>
        <v>554</v>
      </c>
      <c r="B560" s="45" t="s">
        <v>2801</v>
      </c>
      <c r="C560" s="45" t="s">
        <v>776</v>
      </c>
      <c r="D560" s="46" t="s">
        <v>2828</v>
      </c>
      <c r="E560" s="46" t="s">
        <v>2788</v>
      </c>
      <c r="F560" s="55">
        <v>55</v>
      </c>
      <c r="G560" s="53"/>
    </row>
    <row r="561" spans="1:7" ht="24.75" customHeight="1" x14ac:dyDescent="0.4">
      <c r="A561" s="45">
        <f t="shared" si="9"/>
        <v>555</v>
      </c>
      <c r="B561" s="45" t="s">
        <v>2802</v>
      </c>
      <c r="C561" s="45" t="s">
        <v>776</v>
      </c>
      <c r="D561" s="46" t="s">
        <v>2828</v>
      </c>
      <c r="E561" s="46" t="s">
        <v>2789</v>
      </c>
      <c r="F561" s="55">
        <v>75</v>
      </c>
      <c r="G561" s="53"/>
    </row>
    <row r="562" spans="1:7" ht="24.75" customHeight="1" x14ac:dyDescent="0.4">
      <c r="A562" s="45">
        <f t="shared" si="9"/>
        <v>556</v>
      </c>
      <c r="B562" s="45" t="s">
        <v>2804</v>
      </c>
      <c r="C562" s="45" t="s">
        <v>710</v>
      </c>
      <c r="D562" s="46" t="s">
        <v>2348</v>
      </c>
      <c r="E562" s="46" t="s">
        <v>2805</v>
      </c>
      <c r="F562" s="55">
        <v>7.5</v>
      </c>
      <c r="G562" s="53"/>
    </row>
    <row r="563" spans="1:7" ht="24.75" customHeight="1" x14ac:dyDescent="0.4">
      <c r="A563" s="45">
        <f t="shared" si="9"/>
        <v>557</v>
      </c>
      <c r="B563" s="45" t="s">
        <v>2806</v>
      </c>
      <c r="C563" s="45" t="s">
        <v>710</v>
      </c>
      <c r="D563" s="46" t="s">
        <v>2348</v>
      </c>
      <c r="E563" s="46" t="s">
        <v>2807</v>
      </c>
      <c r="F563" s="55">
        <v>11</v>
      </c>
      <c r="G563" s="53"/>
    </row>
    <row r="564" spans="1:7" ht="24.75" customHeight="1" x14ac:dyDescent="0.4">
      <c r="A564" s="45">
        <f t="shared" si="9"/>
        <v>558</v>
      </c>
      <c r="B564" s="45" t="s">
        <v>2808</v>
      </c>
      <c r="C564" s="45" t="s">
        <v>710</v>
      </c>
      <c r="D564" s="46" t="s">
        <v>2348</v>
      </c>
      <c r="E564" s="46" t="s">
        <v>2809</v>
      </c>
      <c r="F564" s="55">
        <v>15</v>
      </c>
      <c r="G564" s="53"/>
    </row>
    <row r="565" spans="1:7" ht="24.75" customHeight="1" x14ac:dyDescent="0.4">
      <c r="A565" s="45">
        <f t="shared" si="9"/>
        <v>559</v>
      </c>
      <c r="B565" s="45" t="s">
        <v>2810</v>
      </c>
      <c r="C565" s="45" t="s">
        <v>710</v>
      </c>
      <c r="D565" s="46" t="s">
        <v>2348</v>
      </c>
      <c r="E565" s="46" t="s">
        <v>2811</v>
      </c>
      <c r="F565" s="55">
        <v>22</v>
      </c>
      <c r="G565" s="53"/>
    </row>
    <row r="566" spans="1:7" ht="24.75" customHeight="1" x14ac:dyDescent="0.4">
      <c r="A566" s="45">
        <f t="shared" si="9"/>
        <v>560</v>
      </c>
      <c r="B566" s="45" t="s">
        <v>2812</v>
      </c>
      <c r="C566" s="45" t="s">
        <v>710</v>
      </c>
      <c r="D566" s="46" t="s">
        <v>2348</v>
      </c>
      <c r="E566" s="46" t="s">
        <v>2813</v>
      </c>
      <c r="F566" s="55">
        <v>37</v>
      </c>
      <c r="G566" s="53"/>
    </row>
    <row r="567" spans="1:7" ht="24.75" customHeight="1" x14ac:dyDescent="0.4">
      <c r="A567" s="45">
        <f t="shared" si="9"/>
        <v>561</v>
      </c>
      <c r="B567" s="45" t="s">
        <v>2814</v>
      </c>
      <c r="C567" s="45" t="s">
        <v>710</v>
      </c>
      <c r="D567" s="46" t="s">
        <v>2348</v>
      </c>
      <c r="E567" s="46" t="s">
        <v>2815</v>
      </c>
      <c r="F567" s="55">
        <v>22</v>
      </c>
      <c r="G567" s="53"/>
    </row>
    <row r="568" spans="1:7" ht="24.75" customHeight="1" x14ac:dyDescent="0.4">
      <c r="A568" s="45">
        <f t="shared" si="9"/>
        <v>562</v>
      </c>
      <c r="B568" s="45" t="s">
        <v>2816</v>
      </c>
      <c r="C568" s="45" t="s">
        <v>710</v>
      </c>
      <c r="D568" s="46" t="s">
        <v>2348</v>
      </c>
      <c r="E568" s="46" t="s">
        <v>2817</v>
      </c>
      <c r="F568" s="55">
        <v>37</v>
      </c>
      <c r="G568" s="53"/>
    </row>
    <row r="569" spans="1:7" ht="24.75" customHeight="1" x14ac:dyDescent="0.4">
      <c r="A569" s="45">
        <f t="shared" si="9"/>
        <v>563</v>
      </c>
      <c r="B569" s="45" t="s">
        <v>2818</v>
      </c>
      <c r="C569" s="45" t="s">
        <v>710</v>
      </c>
      <c r="D569" s="46" t="s">
        <v>2348</v>
      </c>
      <c r="E569" s="46" t="s">
        <v>2819</v>
      </c>
      <c r="F569" s="55">
        <v>55</v>
      </c>
      <c r="G569" s="53"/>
    </row>
    <row r="570" spans="1:7" ht="24.75" customHeight="1" x14ac:dyDescent="0.4">
      <c r="A570" s="45">
        <f t="shared" si="9"/>
        <v>564</v>
      </c>
      <c r="B570" s="45" t="s">
        <v>2820</v>
      </c>
      <c r="C570" s="45" t="s">
        <v>710</v>
      </c>
      <c r="D570" s="46" t="s">
        <v>2348</v>
      </c>
      <c r="E570" s="46" t="s">
        <v>2821</v>
      </c>
      <c r="F570" s="55">
        <v>55</v>
      </c>
      <c r="G570" s="53"/>
    </row>
    <row r="571" spans="1:7" ht="24.75" customHeight="1" x14ac:dyDescent="0.4">
      <c r="A571" s="45">
        <f t="shared" si="9"/>
        <v>565</v>
      </c>
      <c r="B571" s="45" t="s">
        <v>2822</v>
      </c>
      <c r="C571" s="45" t="s">
        <v>710</v>
      </c>
      <c r="D571" s="46" t="s">
        <v>2348</v>
      </c>
      <c r="E571" s="46" t="s">
        <v>2823</v>
      </c>
      <c r="F571" s="55">
        <v>75</v>
      </c>
      <c r="G571" s="53"/>
    </row>
    <row r="572" spans="1:7" ht="24.75" customHeight="1" x14ac:dyDescent="0.4">
      <c r="A572" s="45">
        <f t="shared" si="9"/>
        <v>566</v>
      </c>
      <c r="B572" s="45" t="s">
        <v>2824</v>
      </c>
      <c r="C572" s="45" t="s">
        <v>710</v>
      </c>
      <c r="D572" s="46" t="s">
        <v>2348</v>
      </c>
      <c r="E572" s="46" t="s">
        <v>2825</v>
      </c>
      <c r="F572" s="55">
        <v>75</v>
      </c>
      <c r="G572" s="53"/>
    </row>
    <row r="573" spans="1:7" ht="24.75" customHeight="1" x14ac:dyDescent="0.4">
      <c r="A573" s="45">
        <f t="shared" si="9"/>
        <v>567</v>
      </c>
      <c r="B573" s="45" t="s">
        <v>2830</v>
      </c>
      <c r="C573" s="45" t="s">
        <v>710</v>
      </c>
      <c r="D573" s="46" t="s">
        <v>2348</v>
      </c>
      <c r="E573" s="46" t="s">
        <v>2831</v>
      </c>
      <c r="F573" s="55">
        <v>22</v>
      </c>
      <c r="G573" s="53"/>
    </row>
    <row r="574" spans="1:7" ht="24.75" customHeight="1" x14ac:dyDescent="0.4">
      <c r="A574" s="45">
        <f t="shared" si="9"/>
        <v>568</v>
      </c>
      <c r="B574" s="45" t="s">
        <v>2832</v>
      </c>
      <c r="C574" s="45" t="s">
        <v>710</v>
      </c>
      <c r="D574" s="46" t="s">
        <v>2348</v>
      </c>
      <c r="E574" s="46" t="s">
        <v>2833</v>
      </c>
      <c r="F574" s="55">
        <v>37</v>
      </c>
      <c r="G574" s="53"/>
    </row>
    <row r="575" spans="1:7" ht="24.75" customHeight="1" x14ac:dyDescent="0.4">
      <c r="A575" s="45">
        <f t="shared" si="9"/>
        <v>569</v>
      </c>
      <c r="B575" s="45" t="s">
        <v>2834</v>
      </c>
      <c r="C575" s="45" t="s">
        <v>710</v>
      </c>
      <c r="D575" s="46" t="s">
        <v>2348</v>
      </c>
      <c r="E575" s="46" t="s">
        <v>2835</v>
      </c>
      <c r="F575" s="55">
        <v>55</v>
      </c>
      <c r="G575" s="53"/>
    </row>
    <row r="576" spans="1:7" ht="24.75" customHeight="1" x14ac:dyDescent="0.4">
      <c r="A576" s="45">
        <f t="shared" si="9"/>
        <v>570</v>
      </c>
      <c r="B576" s="45" t="s">
        <v>2836</v>
      </c>
      <c r="C576" s="45" t="s">
        <v>710</v>
      </c>
      <c r="D576" s="46" t="s">
        <v>2348</v>
      </c>
      <c r="E576" s="46" t="s">
        <v>2837</v>
      </c>
      <c r="F576" s="55">
        <v>75</v>
      </c>
      <c r="G576" s="53"/>
    </row>
    <row r="577" spans="1:7" ht="24.75" customHeight="1" x14ac:dyDescent="0.4">
      <c r="A577" s="45">
        <f t="shared" si="9"/>
        <v>571</v>
      </c>
      <c r="B577" s="45" t="s">
        <v>2838</v>
      </c>
      <c r="C577" s="45" t="s">
        <v>710</v>
      </c>
      <c r="D577" s="46" t="s">
        <v>2366</v>
      </c>
      <c r="E577" s="46" t="s">
        <v>2839</v>
      </c>
      <c r="F577" s="55">
        <v>22</v>
      </c>
      <c r="G577" s="53"/>
    </row>
    <row r="578" spans="1:7" ht="24.75" customHeight="1" x14ac:dyDescent="0.4">
      <c r="A578" s="45">
        <f t="shared" si="9"/>
        <v>572</v>
      </c>
      <c r="B578" s="45" t="s">
        <v>2840</v>
      </c>
      <c r="C578" s="45" t="s">
        <v>710</v>
      </c>
      <c r="D578" s="46" t="s">
        <v>2366</v>
      </c>
      <c r="E578" s="46" t="s">
        <v>2841</v>
      </c>
      <c r="F578" s="55">
        <v>37</v>
      </c>
      <c r="G578" s="53"/>
    </row>
    <row r="579" spans="1:7" ht="24.75" customHeight="1" x14ac:dyDescent="0.4">
      <c r="A579" s="45">
        <f t="shared" si="9"/>
        <v>573</v>
      </c>
      <c r="B579" s="45" t="s">
        <v>2842</v>
      </c>
      <c r="C579" s="45" t="s">
        <v>710</v>
      </c>
      <c r="D579" s="46" t="s">
        <v>2366</v>
      </c>
      <c r="E579" s="46" t="s">
        <v>2843</v>
      </c>
      <c r="F579" s="55">
        <v>55</v>
      </c>
      <c r="G579" s="53"/>
    </row>
    <row r="580" spans="1:7" ht="24.75" customHeight="1" x14ac:dyDescent="0.4">
      <c r="A580" s="45">
        <f t="shared" si="9"/>
        <v>574</v>
      </c>
      <c r="B580" s="45" t="s">
        <v>2844</v>
      </c>
      <c r="C580" s="45" t="s">
        <v>710</v>
      </c>
      <c r="D580" s="46" t="s">
        <v>2366</v>
      </c>
      <c r="E580" s="46" t="s">
        <v>2845</v>
      </c>
      <c r="F580" s="55">
        <v>37</v>
      </c>
      <c r="G580" s="53"/>
    </row>
    <row r="581" spans="1:7" ht="24.75" customHeight="1" x14ac:dyDescent="0.4">
      <c r="A581" s="45">
        <f t="shared" si="9"/>
        <v>575</v>
      </c>
      <c r="B581" s="45" t="s">
        <v>2846</v>
      </c>
      <c r="C581" s="45" t="s">
        <v>710</v>
      </c>
      <c r="D581" s="46" t="s">
        <v>2366</v>
      </c>
      <c r="E581" s="46" t="s">
        <v>2847</v>
      </c>
      <c r="F581" s="55">
        <v>55</v>
      </c>
      <c r="G581" s="53"/>
    </row>
    <row r="582" spans="1:7" ht="24.75" customHeight="1" x14ac:dyDescent="0.4">
      <c r="A582" s="45">
        <f t="shared" si="9"/>
        <v>576</v>
      </c>
      <c r="B582" s="45" t="s">
        <v>2848</v>
      </c>
      <c r="C582" s="45" t="s">
        <v>710</v>
      </c>
      <c r="D582" s="46" t="s">
        <v>2366</v>
      </c>
      <c r="E582" s="46" t="s">
        <v>2849</v>
      </c>
      <c r="F582" s="55">
        <v>55</v>
      </c>
      <c r="G582" s="53"/>
    </row>
    <row r="583" spans="1:7" ht="24.75" customHeight="1" x14ac:dyDescent="0.4">
      <c r="A583" s="45">
        <f t="shared" si="9"/>
        <v>577</v>
      </c>
      <c r="B583" s="45" t="s">
        <v>2850</v>
      </c>
      <c r="C583" s="45" t="s">
        <v>710</v>
      </c>
      <c r="D583" s="46" t="s">
        <v>2366</v>
      </c>
      <c r="E583" s="46" t="s">
        <v>2851</v>
      </c>
      <c r="F583" s="55">
        <v>75</v>
      </c>
      <c r="G583" s="53"/>
    </row>
    <row r="584" spans="1:7" ht="24.75" customHeight="1" x14ac:dyDescent="0.4">
      <c r="A584" s="45">
        <f t="shared" ref="A584:A605" si="10">ROW()-6</f>
        <v>578</v>
      </c>
      <c r="B584" s="45" t="s">
        <v>2852</v>
      </c>
      <c r="C584" s="45" t="s">
        <v>710</v>
      </c>
      <c r="D584" s="46" t="s">
        <v>2366</v>
      </c>
      <c r="E584" s="46" t="s">
        <v>2853</v>
      </c>
      <c r="F584" s="55">
        <v>75</v>
      </c>
      <c r="G584" s="53"/>
    </row>
    <row r="585" spans="1:7" s="148" customFormat="1" ht="24.6" customHeight="1" x14ac:dyDescent="0.4">
      <c r="A585" s="45">
        <f t="shared" si="10"/>
        <v>579</v>
      </c>
      <c r="B585" s="45" t="s">
        <v>2854</v>
      </c>
      <c r="C585" s="45" t="s">
        <v>2855</v>
      </c>
      <c r="D585" s="46" t="s">
        <v>2856</v>
      </c>
      <c r="E585" s="46" t="s">
        <v>2857</v>
      </c>
      <c r="F585" s="55">
        <v>22</v>
      </c>
      <c r="G585" s="53"/>
    </row>
    <row r="586" spans="1:7" s="148" customFormat="1" ht="24.6" customHeight="1" x14ac:dyDescent="0.4">
      <c r="A586" s="45">
        <f t="shared" si="10"/>
        <v>580</v>
      </c>
      <c r="B586" s="45" t="s">
        <v>2858</v>
      </c>
      <c r="C586" s="45" t="s">
        <v>2855</v>
      </c>
      <c r="D586" s="149" t="s">
        <v>2856</v>
      </c>
      <c r="E586" s="149" t="s">
        <v>2859</v>
      </c>
      <c r="F586" s="150">
        <v>37</v>
      </c>
      <c r="G586" s="147"/>
    </row>
    <row r="587" spans="1:7" s="148" customFormat="1" ht="24.6" customHeight="1" x14ac:dyDescent="0.4">
      <c r="A587" s="45">
        <f t="shared" si="10"/>
        <v>581</v>
      </c>
      <c r="B587" s="45" t="s">
        <v>2860</v>
      </c>
      <c r="C587" s="45" t="s">
        <v>2855</v>
      </c>
      <c r="D587" s="46" t="s">
        <v>2892</v>
      </c>
      <c r="E587" s="46" t="s">
        <v>2861</v>
      </c>
      <c r="F587" s="55">
        <v>22</v>
      </c>
      <c r="G587" s="53"/>
    </row>
    <row r="588" spans="1:7" s="148" customFormat="1" ht="24.6" customHeight="1" x14ac:dyDescent="0.4">
      <c r="A588" s="45">
        <f t="shared" si="10"/>
        <v>582</v>
      </c>
      <c r="B588" s="45" t="s">
        <v>2862</v>
      </c>
      <c r="C588" s="45" t="s">
        <v>2855</v>
      </c>
      <c r="D588" s="46" t="s">
        <v>2856</v>
      </c>
      <c r="E588" s="46" t="s">
        <v>2863</v>
      </c>
      <c r="F588" s="55">
        <v>37</v>
      </c>
      <c r="G588" s="53"/>
    </row>
    <row r="589" spans="1:7" s="148" customFormat="1" ht="24.6" customHeight="1" x14ac:dyDescent="0.4">
      <c r="A589" s="45">
        <f t="shared" si="10"/>
        <v>583</v>
      </c>
      <c r="B589" s="45" t="s">
        <v>2864</v>
      </c>
      <c r="C589" s="45" t="s">
        <v>2855</v>
      </c>
      <c r="D589" s="46" t="s">
        <v>2856</v>
      </c>
      <c r="E589" s="46" t="s">
        <v>2865</v>
      </c>
      <c r="F589" s="55">
        <v>22</v>
      </c>
      <c r="G589" s="53"/>
    </row>
    <row r="590" spans="1:7" s="148" customFormat="1" ht="24.6" customHeight="1" x14ac:dyDescent="0.4">
      <c r="A590" s="45">
        <f t="shared" si="10"/>
        <v>584</v>
      </c>
      <c r="B590" s="45" t="s">
        <v>2866</v>
      </c>
      <c r="C590" s="45" t="s">
        <v>2855</v>
      </c>
      <c r="D590" s="46" t="s">
        <v>2856</v>
      </c>
      <c r="E590" s="46" t="s">
        <v>2867</v>
      </c>
      <c r="F590" s="55">
        <v>37</v>
      </c>
      <c r="G590" s="53"/>
    </row>
    <row r="591" spans="1:7" s="148" customFormat="1" ht="24.6" customHeight="1" x14ac:dyDescent="0.4">
      <c r="A591" s="45">
        <f t="shared" si="10"/>
        <v>585</v>
      </c>
      <c r="B591" s="45" t="s">
        <v>2868</v>
      </c>
      <c r="C591" s="45" t="s">
        <v>2855</v>
      </c>
      <c r="D591" s="46" t="s">
        <v>2856</v>
      </c>
      <c r="E591" s="46" t="s">
        <v>2869</v>
      </c>
      <c r="F591" s="55">
        <v>22</v>
      </c>
      <c r="G591" s="53"/>
    </row>
    <row r="592" spans="1:7" s="148" customFormat="1" ht="24.6" customHeight="1" x14ac:dyDescent="0.4">
      <c r="A592" s="45">
        <f t="shared" si="10"/>
        <v>586</v>
      </c>
      <c r="B592" s="45" t="s">
        <v>2870</v>
      </c>
      <c r="C592" s="45" t="s">
        <v>2855</v>
      </c>
      <c r="D592" s="46" t="s">
        <v>2856</v>
      </c>
      <c r="E592" s="46" t="s">
        <v>2871</v>
      </c>
      <c r="F592" s="55">
        <v>37</v>
      </c>
      <c r="G592" s="53"/>
    </row>
    <row r="593" spans="1:7" s="148" customFormat="1" ht="24.6" customHeight="1" x14ac:dyDescent="0.4">
      <c r="A593" s="45">
        <f t="shared" si="10"/>
        <v>587</v>
      </c>
      <c r="B593" s="45" t="s">
        <v>2872</v>
      </c>
      <c r="C593" s="45" t="s">
        <v>2855</v>
      </c>
      <c r="D593" s="46" t="s">
        <v>2873</v>
      </c>
      <c r="E593" s="46" t="s">
        <v>2874</v>
      </c>
      <c r="F593" s="55">
        <v>7.5</v>
      </c>
      <c r="G593" s="53"/>
    </row>
    <row r="594" spans="1:7" s="148" customFormat="1" ht="24.6" customHeight="1" x14ac:dyDescent="0.4">
      <c r="A594" s="45">
        <f t="shared" si="10"/>
        <v>588</v>
      </c>
      <c r="B594" s="45" t="s">
        <v>2875</v>
      </c>
      <c r="C594" s="45" t="s">
        <v>2855</v>
      </c>
      <c r="D594" s="46" t="s">
        <v>2873</v>
      </c>
      <c r="E594" s="46" t="s">
        <v>2876</v>
      </c>
      <c r="F594" s="55">
        <v>11</v>
      </c>
      <c r="G594" s="53"/>
    </row>
    <row r="595" spans="1:7" s="148" customFormat="1" ht="24.6" customHeight="1" x14ac:dyDescent="0.4">
      <c r="A595" s="45">
        <f t="shared" si="10"/>
        <v>589</v>
      </c>
      <c r="B595" s="45" t="s">
        <v>2877</v>
      </c>
      <c r="C595" s="45" t="s">
        <v>2855</v>
      </c>
      <c r="D595" s="46" t="s">
        <v>2873</v>
      </c>
      <c r="E595" s="46" t="s">
        <v>2878</v>
      </c>
      <c r="F595" s="55">
        <v>15</v>
      </c>
      <c r="G595" s="53"/>
    </row>
    <row r="596" spans="1:7" s="148" customFormat="1" ht="24.6" customHeight="1" x14ac:dyDescent="0.4">
      <c r="A596" s="45">
        <f t="shared" si="10"/>
        <v>590</v>
      </c>
      <c r="B596" s="45" t="s">
        <v>2879</v>
      </c>
      <c r="C596" s="45" t="s">
        <v>2855</v>
      </c>
      <c r="D596" s="46" t="s">
        <v>2880</v>
      </c>
      <c r="E596" s="46" t="s">
        <v>2881</v>
      </c>
      <c r="F596" s="55">
        <v>15</v>
      </c>
      <c r="G596" s="53"/>
    </row>
    <row r="597" spans="1:7" s="148" customFormat="1" ht="24.6" customHeight="1" x14ac:dyDescent="0.4">
      <c r="A597" s="45">
        <f t="shared" si="10"/>
        <v>591</v>
      </c>
      <c r="B597" s="45" t="s">
        <v>2882</v>
      </c>
      <c r="C597" s="45" t="s">
        <v>2855</v>
      </c>
      <c r="D597" s="46" t="s">
        <v>2880</v>
      </c>
      <c r="E597" s="46" t="s">
        <v>2883</v>
      </c>
      <c r="F597" s="55">
        <v>22</v>
      </c>
      <c r="G597" s="53"/>
    </row>
    <row r="598" spans="1:7" s="148" customFormat="1" ht="24.6" customHeight="1" x14ac:dyDescent="0.4">
      <c r="A598" s="45">
        <f t="shared" si="10"/>
        <v>592</v>
      </c>
      <c r="B598" s="45" t="s">
        <v>2884</v>
      </c>
      <c r="C598" s="45" t="s">
        <v>2855</v>
      </c>
      <c r="D598" s="46" t="s">
        <v>2880</v>
      </c>
      <c r="E598" s="46" t="s">
        <v>2885</v>
      </c>
      <c r="F598" s="55">
        <v>37</v>
      </c>
      <c r="G598" s="53"/>
    </row>
    <row r="599" spans="1:7" s="148" customFormat="1" ht="24.6" customHeight="1" x14ac:dyDescent="0.4">
      <c r="A599" s="45">
        <f t="shared" si="10"/>
        <v>593</v>
      </c>
      <c r="B599" s="45" t="s">
        <v>2886</v>
      </c>
      <c r="C599" s="45" t="s">
        <v>2855</v>
      </c>
      <c r="D599" s="46" t="s">
        <v>2880</v>
      </c>
      <c r="E599" s="46" t="s">
        <v>2887</v>
      </c>
      <c r="F599" s="55">
        <v>15</v>
      </c>
      <c r="G599" s="53"/>
    </row>
    <row r="600" spans="1:7" s="148" customFormat="1" ht="24.6" customHeight="1" x14ac:dyDescent="0.4">
      <c r="A600" s="45">
        <f t="shared" si="10"/>
        <v>594</v>
      </c>
      <c r="B600" s="45" t="s">
        <v>2888</v>
      </c>
      <c r="C600" s="45" t="s">
        <v>2855</v>
      </c>
      <c r="D600" s="46" t="s">
        <v>2880</v>
      </c>
      <c r="E600" s="46" t="s">
        <v>2889</v>
      </c>
      <c r="F600" s="55">
        <v>22</v>
      </c>
      <c r="G600" s="53"/>
    </row>
    <row r="601" spans="1:7" s="148" customFormat="1" ht="24.6" customHeight="1" x14ac:dyDescent="0.4">
      <c r="A601" s="45">
        <f t="shared" si="10"/>
        <v>595</v>
      </c>
      <c r="B601" s="45" t="s">
        <v>2890</v>
      </c>
      <c r="C601" s="45" t="s">
        <v>2855</v>
      </c>
      <c r="D601" s="46" t="s">
        <v>2880</v>
      </c>
      <c r="E601" s="46" t="s">
        <v>2891</v>
      </c>
      <c r="F601" s="55">
        <v>37</v>
      </c>
      <c r="G601" s="53"/>
    </row>
    <row r="602" spans="1:7" s="116" customFormat="1" ht="24.6" customHeight="1" x14ac:dyDescent="0.4">
      <c r="A602" s="45">
        <f t="shared" si="10"/>
        <v>596</v>
      </c>
      <c r="B602" s="45" t="s">
        <v>2893</v>
      </c>
      <c r="C602" s="45" t="s">
        <v>790</v>
      </c>
      <c r="D602" s="46" t="s">
        <v>2894</v>
      </c>
      <c r="E602" s="46" t="s">
        <v>2895</v>
      </c>
      <c r="F602" s="55">
        <v>22</v>
      </c>
      <c r="G602" s="53"/>
    </row>
    <row r="603" spans="1:7" s="116" customFormat="1" ht="24.6" customHeight="1" x14ac:dyDescent="0.4">
      <c r="A603" s="45">
        <f t="shared" si="10"/>
        <v>597</v>
      </c>
      <c r="B603" s="45" t="s">
        <v>2896</v>
      </c>
      <c r="C603" s="45" t="s">
        <v>790</v>
      </c>
      <c r="D603" s="46" t="s">
        <v>2894</v>
      </c>
      <c r="E603" s="46" t="s">
        <v>2897</v>
      </c>
      <c r="F603" s="55">
        <v>37</v>
      </c>
      <c r="G603" s="53"/>
    </row>
    <row r="604" spans="1:7" s="116" customFormat="1" ht="24.6" customHeight="1" x14ac:dyDescent="0.4">
      <c r="A604" s="45">
        <f t="shared" si="10"/>
        <v>598</v>
      </c>
      <c r="B604" s="45" t="s">
        <v>2898</v>
      </c>
      <c r="C604" s="45" t="s">
        <v>790</v>
      </c>
      <c r="D604" s="46" t="s">
        <v>2894</v>
      </c>
      <c r="E604" s="46" t="s">
        <v>2899</v>
      </c>
      <c r="F604" s="55">
        <v>55</v>
      </c>
      <c r="G604" s="53"/>
    </row>
    <row r="605" spans="1:7" s="116" customFormat="1" ht="24.6" customHeight="1" x14ac:dyDescent="0.4">
      <c r="A605" s="45">
        <f t="shared" si="10"/>
        <v>599</v>
      </c>
      <c r="B605" s="45" t="s">
        <v>2900</v>
      </c>
      <c r="C605" s="45" t="s">
        <v>790</v>
      </c>
      <c r="D605" s="46" t="s">
        <v>2894</v>
      </c>
      <c r="E605" s="46" t="s">
        <v>2901</v>
      </c>
      <c r="F605" s="55">
        <v>75</v>
      </c>
      <c r="G605" s="53"/>
    </row>
  </sheetData>
  <sheetProtection algorithmName="SHA-512" hashValue="1R5Xx4vsYhFkUZMFSIWZS0LCCMXodmXe18f+4a823jC10NSS3LZ9pnUBI6L13Z3cidywE6hdezBkib3wd4jmlA==" saltValue="TNxt6ndRoiL2Xyd+hlfgug==" spinCount="100000" sheet="1" objects="1" scenarios="1"/>
  <mergeCells count="7">
    <mergeCell ref="G5:G6"/>
    <mergeCell ref="A5:A6"/>
    <mergeCell ref="B5:B6"/>
    <mergeCell ref="C5:C6"/>
    <mergeCell ref="D5:D6"/>
    <mergeCell ref="E5:E6"/>
    <mergeCell ref="F5:F6"/>
  </mergeCells>
  <phoneticPr fontId="13"/>
  <conditionalFormatting sqref="A7:C548 F7:G548 A549:G561 A562:B584 B585:B601">
    <cfRule type="expression" dxfId="34" priority="19">
      <formula>MOD(ROW(),2)=1</formula>
    </cfRule>
  </conditionalFormatting>
  <conditionalFormatting sqref="D7:E548">
    <cfRule type="expression" dxfId="33" priority="18">
      <formula>MOD(ROW(),2)=1</formula>
    </cfRule>
  </conditionalFormatting>
  <conditionalFormatting sqref="A562:A584 F562:G584 C562:C584">
    <cfRule type="expression" dxfId="32" priority="17">
      <formula>MOD(ROW(),2)=1</formula>
    </cfRule>
  </conditionalFormatting>
  <conditionalFormatting sqref="D562:E584">
    <cfRule type="expression" dxfId="31" priority="16">
      <formula>MOD(ROW(),2)=1</formula>
    </cfRule>
  </conditionalFormatting>
  <conditionalFormatting sqref="A585">
    <cfRule type="expression" dxfId="30" priority="15">
      <formula>MOD(ROW(),2)=1</formula>
    </cfRule>
  </conditionalFormatting>
  <conditionalFormatting sqref="A585 F585:G585 C585">
    <cfRule type="expression" dxfId="29" priority="14">
      <formula>MOD(ROW(),2)=1</formula>
    </cfRule>
  </conditionalFormatting>
  <conditionalFormatting sqref="D585:E585">
    <cfRule type="expression" dxfId="28" priority="13">
      <formula>MOD(ROW(),2)=1</formula>
    </cfRule>
  </conditionalFormatting>
  <conditionalFormatting sqref="A587:A601 C587:G587">
    <cfRule type="expression" dxfId="27" priority="12">
      <formula>MOD(ROW(),2)=1</formula>
    </cfRule>
  </conditionalFormatting>
  <conditionalFormatting sqref="A588:A601 F588:G601 C588:C601">
    <cfRule type="expression" dxfId="26" priority="11">
      <formula>MOD(ROW(),2)=1</formula>
    </cfRule>
  </conditionalFormatting>
  <conditionalFormatting sqref="D588:E601">
    <cfRule type="expression" dxfId="25" priority="10">
      <formula>MOD(ROW(),2)=1</formula>
    </cfRule>
  </conditionalFormatting>
  <conditionalFormatting sqref="A602:B605">
    <cfRule type="expression" dxfId="24" priority="3">
      <formula>MOD(ROW(),2)=1</formula>
    </cfRule>
  </conditionalFormatting>
  <conditionalFormatting sqref="A602:A605 F602:G605 C602:C605">
    <cfRule type="expression" dxfId="23" priority="2">
      <formula>MOD(ROW(),2)=1</formula>
    </cfRule>
  </conditionalFormatting>
  <conditionalFormatting sqref="D602:E605">
    <cfRule type="expression" dxfId="22" priority="1">
      <formula>MOD(ROW(),2)=1</formula>
    </cfRule>
  </conditionalFormatting>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6C590-76EC-4C5D-A57E-FD013584F9F7}">
  <dimension ref="A1:D39"/>
  <sheetViews>
    <sheetView zoomScale="90" zoomScaleNormal="90" workbookViewId="0"/>
  </sheetViews>
  <sheetFormatPr defaultColWidth="9" defaultRowHeight="12" x14ac:dyDescent="0.2"/>
  <cols>
    <col min="1" max="1" width="2.625" style="102" customWidth="1"/>
    <col min="2" max="3" width="34.125" style="102" customWidth="1"/>
    <col min="4" max="16384" width="9" style="102"/>
  </cols>
  <sheetData>
    <row r="1" spans="1:4" ht="15.75" x14ac:dyDescent="0.25">
      <c r="A1" s="101" t="s">
        <v>2685</v>
      </c>
      <c r="D1" s="103" t="s">
        <v>2686</v>
      </c>
    </row>
    <row r="2" spans="1:4" ht="15.75" x14ac:dyDescent="0.2">
      <c r="B2" s="104"/>
      <c r="C2" s="104"/>
      <c r="D2" s="103" t="s">
        <v>2686</v>
      </c>
    </row>
    <row r="3" spans="1:4" ht="15.75" x14ac:dyDescent="0.2">
      <c r="B3" s="105" t="s">
        <v>2687</v>
      </c>
      <c r="C3" s="105" t="s">
        <v>2688</v>
      </c>
      <c r="D3" s="103" t="s">
        <v>2686</v>
      </c>
    </row>
    <row r="4" spans="1:4" ht="15.75" x14ac:dyDescent="0.2">
      <c r="B4" s="106" t="s">
        <v>2689</v>
      </c>
      <c r="C4" s="106" t="s">
        <v>2690</v>
      </c>
      <c r="D4" s="103" t="s">
        <v>2686</v>
      </c>
    </row>
    <row r="5" spans="1:4" ht="15.75" x14ac:dyDescent="0.2">
      <c r="B5" s="106" t="s">
        <v>2691</v>
      </c>
      <c r="C5" s="106" t="s">
        <v>2692</v>
      </c>
      <c r="D5" s="103" t="s">
        <v>2686</v>
      </c>
    </row>
    <row r="6" spans="1:4" ht="15.75" x14ac:dyDescent="0.2">
      <c r="B6" s="106" t="s">
        <v>2693</v>
      </c>
      <c r="C6" s="106" t="s">
        <v>2694</v>
      </c>
      <c r="D6" s="103" t="s">
        <v>2686</v>
      </c>
    </row>
    <row r="7" spans="1:4" ht="15.75" x14ac:dyDescent="0.2">
      <c r="B7" s="106" t="s">
        <v>2695</v>
      </c>
      <c r="C7" s="106" t="s">
        <v>2696</v>
      </c>
      <c r="D7" s="103" t="s">
        <v>2686</v>
      </c>
    </row>
    <row r="8" spans="1:4" ht="15.75" x14ac:dyDescent="0.2">
      <c r="B8" s="106" t="s">
        <v>2697</v>
      </c>
      <c r="C8" s="106" t="s">
        <v>2698</v>
      </c>
      <c r="D8" s="103" t="s">
        <v>2686</v>
      </c>
    </row>
    <row r="9" spans="1:4" ht="15.75" x14ac:dyDescent="0.2">
      <c r="B9" s="106" t="s">
        <v>2699</v>
      </c>
      <c r="C9" s="106" t="s">
        <v>2700</v>
      </c>
      <c r="D9" s="103" t="s">
        <v>2686</v>
      </c>
    </row>
    <row r="10" spans="1:4" ht="15.75" x14ac:dyDescent="0.2">
      <c r="B10" s="106" t="s">
        <v>2701</v>
      </c>
      <c r="C10" s="106" t="s">
        <v>2702</v>
      </c>
      <c r="D10" s="103" t="s">
        <v>2686</v>
      </c>
    </row>
    <row r="11" spans="1:4" ht="15.75" x14ac:dyDescent="0.2">
      <c r="B11" s="106" t="s">
        <v>2703</v>
      </c>
      <c r="C11" s="106" t="s">
        <v>2704</v>
      </c>
      <c r="D11" s="103" t="s">
        <v>2686</v>
      </c>
    </row>
    <row r="12" spans="1:4" ht="15.75" x14ac:dyDescent="0.2">
      <c r="B12" s="106" t="s">
        <v>2705</v>
      </c>
      <c r="C12" s="106" t="s">
        <v>2706</v>
      </c>
      <c r="D12" s="103" t="s">
        <v>2686</v>
      </c>
    </row>
    <row r="13" spans="1:4" ht="15.75" x14ac:dyDescent="0.2">
      <c r="B13" s="106" t="s">
        <v>2707</v>
      </c>
      <c r="C13" s="106" t="s">
        <v>2708</v>
      </c>
      <c r="D13" s="103" t="s">
        <v>2686</v>
      </c>
    </row>
    <row r="14" spans="1:4" ht="15.75" x14ac:dyDescent="0.2">
      <c r="B14" s="106" t="s">
        <v>2709</v>
      </c>
      <c r="C14" s="106" t="s">
        <v>2710</v>
      </c>
      <c r="D14" s="103" t="s">
        <v>2686</v>
      </c>
    </row>
    <row r="15" spans="1:4" ht="15.75" x14ac:dyDescent="0.2">
      <c r="B15" s="106" t="s">
        <v>2698</v>
      </c>
      <c r="C15" s="106" t="s">
        <v>2711</v>
      </c>
      <c r="D15" s="103" t="s">
        <v>2686</v>
      </c>
    </row>
    <row r="16" spans="1:4" ht="15.75" x14ac:dyDescent="0.2">
      <c r="B16" s="106" t="s">
        <v>2700</v>
      </c>
      <c r="C16" s="106" t="s">
        <v>2712</v>
      </c>
      <c r="D16" s="103" t="s">
        <v>2686</v>
      </c>
    </row>
    <row r="17" spans="2:4" ht="15.75" x14ac:dyDescent="0.2">
      <c r="B17" s="106" t="s">
        <v>2713</v>
      </c>
      <c r="C17" s="106" t="s">
        <v>2714</v>
      </c>
      <c r="D17" s="103" t="s">
        <v>2686</v>
      </c>
    </row>
    <row r="18" spans="2:4" ht="15.75" x14ac:dyDescent="0.2">
      <c r="B18" s="106" t="s">
        <v>2715</v>
      </c>
      <c r="C18" s="106" t="s">
        <v>2716</v>
      </c>
      <c r="D18" s="103" t="s">
        <v>2686</v>
      </c>
    </row>
    <row r="19" spans="2:4" ht="15.75" x14ac:dyDescent="0.2">
      <c r="B19" s="106" t="s">
        <v>2717</v>
      </c>
      <c r="C19" s="106" t="s">
        <v>2718</v>
      </c>
      <c r="D19" s="103" t="s">
        <v>2686</v>
      </c>
    </row>
    <row r="20" spans="2:4" ht="15.75" x14ac:dyDescent="0.2">
      <c r="B20" s="106" t="s">
        <v>2719</v>
      </c>
      <c r="C20" s="106" t="s">
        <v>2720</v>
      </c>
      <c r="D20" s="103" t="s">
        <v>2686</v>
      </c>
    </row>
    <row r="21" spans="2:4" ht="15.75" x14ac:dyDescent="0.2">
      <c r="B21" s="106" t="s">
        <v>2721</v>
      </c>
      <c r="C21" s="106" t="s">
        <v>2722</v>
      </c>
      <c r="D21" s="103" t="s">
        <v>2686</v>
      </c>
    </row>
    <row r="22" spans="2:4" ht="15.75" x14ac:dyDescent="0.2">
      <c r="B22" s="106" t="s">
        <v>2723</v>
      </c>
      <c r="C22" s="106" t="s">
        <v>2724</v>
      </c>
      <c r="D22" s="103" t="s">
        <v>2686</v>
      </c>
    </row>
    <row r="23" spans="2:4" ht="15.75" x14ac:dyDescent="0.2">
      <c r="B23" s="106" t="s">
        <v>2725</v>
      </c>
      <c r="C23" s="106" t="s">
        <v>2726</v>
      </c>
      <c r="D23" s="103" t="s">
        <v>2686</v>
      </c>
    </row>
    <row r="24" spans="2:4" ht="15.75" x14ac:dyDescent="0.2">
      <c r="B24" s="106" t="s">
        <v>2708</v>
      </c>
      <c r="C24" s="106" t="s">
        <v>2727</v>
      </c>
      <c r="D24" s="103" t="s">
        <v>2686</v>
      </c>
    </row>
    <row r="25" spans="2:4" ht="15.75" x14ac:dyDescent="0.2">
      <c r="B25" s="106" t="s">
        <v>2728</v>
      </c>
      <c r="C25" s="106" t="s">
        <v>2729</v>
      </c>
      <c r="D25" s="103" t="s">
        <v>2686</v>
      </c>
    </row>
    <row r="26" spans="2:4" ht="15.75" x14ac:dyDescent="0.2">
      <c r="B26" s="106" t="s">
        <v>2730</v>
      </c>
      <c r="C26" s="106" t="s">
        <v>2731</v>
      </c>
      <c r="D26" s="103" t="s">
        <v>2686</v>
      </c>
    </row>
    <row r="27" spans="2:4" ht="15.75" x14ac:dyDescent="0.2">
      <c r="B27" s="106" t="s">
        <v>2732</v>
      </c>
      <c r="C27" s="106" t="s">
        <v>2733</v>
      </c>
      <c r="D27" s="103" t="s">
        <v>2686</v>
      </c>
    </row>
    <row r="28" spans="2:4" ht="15.75" x14ac:dyDescent="0.2">
      <c r="B28" s="106" t="s">
        <v>2734</v>
      </c>
      <c r="C28" s="106" t="s">
        <v>2735</v>
      </c>
      <c r="D28" s="103" t="s">
        <v>2686</v>
      </c>
    </row>
    <row r="29" spans="2:4" ht="15.75" x14ac:dyDescent="0.2">
      <c r="B29" s="106" t="s">
        <v>2736</v>
      </c>
      <c r="C29" s="106" t="s">
        <v>2737</v>
      </c>
      <c r="D29" s="103" t="s">
        <v>2686</v>
      </c>
    </row>
    <row r="30" spans="2:4" ht="15.75" x14ac:dyDescent="0.2">
      <c r="B30" s="106" t="s">
        <v>2738</v>
      </c>
      <c r="C30" s="106" t="s">
        <v>2739</v>
      </c>
      <c r="D30" s="103" t="s">
        <v>2686</v>
      </c>
    </row>
    <row r="31" spans="2:4" ht="15.75" x14ac:dyDescent="0.2">
      <c r="B31" s="106" t="s">
        <v>2740</v>
      </c>
      <c r="C31" s="106" t="s">
        <v>2741</v>
      </c>
      <c r="D31" s="103" t="s">
        <v>2686</v>
      </c>
    </row>
    <row r="32" spans="2:4" ht="15.75" x14ac:dyDescent="0.2">
      <c r="B32" s="106" t="s">
        <v>2742</v>
      </c>
      <c r="C32" s="106" t="s">
        <v>2743</v>
      </c>
      <c r="D32" s="103" t="s">
        <v>2686</v>
      </c>
    </row>
    <row r="33" spans="1:4" ht="15.75" x14ac:dyDescent="0.2">
      <c r="B33" s="106" t="s">
        <v>2744</v>
      </c>
      <c r="C33" s="106"/>
      <c r="D33" s="103" t="s">
        <v>2686</v>
      </c>
    </row>
    <row r="34" spans="1:4" ht="15.75" x14ac:dyDescent="0.2">
      <c r="B34" s="106" t="s">
        <v>2745</v>
      </c>
      <c r="C34" s="106"/>
      <c r="D34" s="103" t="s">
        <v>2686</v>
      </c>
    </row>
    <row r="35" spans="1:4" ht="15.75" x14ac:dyDescent="0.2">
      <c r="B35" s="106" t="s">
        <v>2746</v>
      </c>
      <c r="C35" s="106"/>
      <c r="D35" s="103" t="s">
        <v>2686</v>
      </c>
    </row>
    <row r="36" spans="1:4" ht="15.75" x14ac:dyDescent="0.2">
      <c r="B36" s="106" t="s">
        <v>2747</v>
      </c>
      <c r="C36" s="106"/>
      <c r="D36" s="103" t="s">
        <v>2686</v>
      </c>
    </row>
    <row r="37" spans="1:4" ht="15.75" x14ac:dyDescent="0.2">
      <c r="B37" s="106" t="s">
        <v>2748</v>
      </c>
      <c r="C37" s="106"/>
      <c r="D37" s="103" t="s">
        <v>2686</v>
      </c>
    </row>
    <row r="38" spans="1:4" ht="15.75" x14ac:dyDescent="0.2">
      <c r="B38" s="106" t="s">
        <v>2749</v>
      </c>
      <c r="C38" s="106"/>
      <c r="D38" s="103" t="s">
        <v>2686</v>
      </c>
    </row>
    <row r="39" spans="1:4" ht="15.75" x14ac:dyDescent="0.2">
      <c r="A39" s="103" t="s">
        <v>2686</v>
      </c>
      <c r="B39" s="103" t="s">
        <v>2686</v>
      </c>
      <c r="C39" s="103" t="s">
        <v>2686</v>
      </c>
      <c r="D39" s="103" t="s">
        <v>2686</v>
      </c>
    </row>
  </sheetData>
  <sheetProtection algorithmName="SHA-512" hashValue="RLmjt/zadXgQR3xtDzkv+f/sf+JYM6/YX5fVzgb1vNeatmaBDQpV0g86W8AZC7KqaVYMwQk9HoCU/JKvjrgvXw==" saltValue="G86PvkhtEq4TXmXYzicJhA==" spinCount="100000" sheet="1" objects="1" scenarios="1"/>
  <phoneticPr fontId="7"/>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【サンプル】共同申請書(空調)</vt:lpstr>
      <vt:lpstr>【様式】共同申請書(空調)</vt:lpstr>
      <vt:lpstr>【様式】共同申請書(エアコンプレッサー)</vt:lpstr>
      <vt:lpstr>【サンプル】共同申請書(太陽光発電設備)</vt:lpstr>
      <vt:lpstr>【様式】共同申請書(太陽光発電設備)</vt:lpstr>
      <vt:lpstr>【サポート対象機器一覧】電気式高効率空調</vt:lpstr>
      <vt:lpstr>【サポート対象機器一覧】エアコンプレッサー</vt:lpstr>
      <vt:lpstr>太陽光発電設備</vt:lpstr>
      <vt:lpstr>太陽光発電設備!_FilterDatabase</vt:lpstr>
      <vt:lpstr>【サポート対象機器一覧】電気式高効率空調!Print_Area</vt:lpstr>
      <vt:lpstr>'【サンプル】共同申請書(空調)'!Print_Area</vt:lpstr>
      <vt:lpstr>'【サンプル】共同申請書(太陽光発電設備)'!Print_Area</vt:lpstr>
      <vt:lpstr>'【様式】共同申請書(エアコンプレッサー)'!Print_Area</vt:lpstr>
      <vt:lpstr>'【様式】共同申請書(空調)'!Print_Area</vt:lpstr>
      <vt:lpstr>'【様式】共同申請書(太陽光発電設備)'!Print_Area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2023-06-23T03:47:09Z</dcterms:created>
  <dcterms:modified xsi:type="dcterms:W3CDTF">2023-09-20T06:33:16Z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2023-06-23T03:50:36Z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35536bff-3094-4f06-b494-6972bb4053c8</vt:lpwstr>
  </property>
  <property fmtid="{D5CDD505-2E9C-101B-9397-08002B2CF9AE}" pid="8" name="MSIP_Label_ea60d57e-af5b-4752-ac57-3e4f28ca11dc_ContentBits">
    <vt:lpwstr>0</vt:lpwstr>
  </property>
</Properties>
</file>