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9200" windowHeight="9435" activeTab="0"/>
  </bookViews>
  <sheets>
    <sheet name="0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</sheets>
  <externalReferences>
    <externalReference r:id="rId12"/>
    <externalReference r:id="rId13"/>
  </externalReferences>
  <definedNames>
    <definedName name="_xlnm.Print_Area" localSheetId="0">'0'!$A$1:$D$14</definedName>
  </definedNames>
  <calcPr fullCalcOnLoad="1"/>
</workbook>
</file>

<file path=xl/sharedStrings.xml><?xml version="1.0" encoding="utf-8"?>
<sst xmlns="http://schemas.openxmlformats.org/spreadsheetml/2006/main" count="1651" uniqueCount="318">
  <si>
    <t>02</t>
  </si>
  <si>
    <t>03</t>
  </si>
  <si>
    <t>04</t>
  </si>
  <si>
    <t>05</t>
  </si>
  <si>
    <t>06</t>
  </si>
  <si>
    <t>-</t>
  </si>
  <si>
    <t>01</t>
  </si>
  <si>
    <t>07</t>
  </si>
  <si>
    <t>Page</t>
  </si>
  <si>
    <t>08</t>
  </si>
  <si>
    <r>
      <t>ＴＥＰＣＯ</t>
    </r>
    <r>
      <rPr>
        <b/>
        <sz val="24"/>
        <color indexed="9"/>
        <rFont val="Century"/>
        <family val="1"/>
      </rPr>
      <t xml:space="preserve"> Historical Data</t>
    </r>
  </si>
  <si>
    <t>Hydroelectric power generation facilities</t>
  </si>
  <si>
    <t>Thermal power generation facilities</t>
  </si>
  <si>
    <t>Nuclear power generation facilities</t>
  </si>
  <si>
    <t>Transmission facilities</t>
  </si>
  <si>
    <t>Common stock</t>
  </si>
  <si>
    <t>Capital surplus</t>
  </si>
  <si>
    <t>Capital surplus</t>
  </si>
  <si>
    <t>Treasury stock, at cost</t>
  </si>
  <si>
    <t>Total shareholder's equity</t>
  </si>
  <si>
    <t>Shareholder's equity</t>
  </si>
  <si>
    <t>Transformation facilities</t>
  </si>
  <si>
    <t>Distribution facilities</t>
  </si>
  <si>
    <t>Construction in progress</t>
  </si>
  <si>
    <t>Other fixed assets</t>
  </si>
  <si>
    <t>Current assets</t>
  </si>
  <si>
    <t>Total</t>
  </si>
  <si>
    <t>Liabilities and Net Assets</t>
  </si>
  <si>
    <t>Long-term liabilities</t>
  </si>
  <si>
    <t>Bonds</t>
  </si>
  <si>
    <t>Convertible bonds</t>
  </si>
  <si>
    <t>Long-term loans</t>
  </si>
  <si>
    <t>Other long-term liabilities</t>
  </si>
  <si>
    <t>Retained earnings</t>
  </si>
  <si>
    <t>Land revaluation (loss) gain</t>
  </si>
  <si>
    <t>Unrealized holding gain on securities</t>
  </si>
  <si>
    <t>Treasury stock, at cost</t>
  </si>
  <si>
    <t>Common stock</t>
  </si>
  <si>
    <t>Retained earnings</t>
  </si>
  <si>
    <t>Foreign currency translation adjustments</t>
  </si>
  <si>
    <t>Equity Warrant</t>
  </si>
  <si>
    <t>Total net assets</t>
  </si>
  <si>
    <t>Revenues</t>
  </si>
  <si>
    <t>Operating revenues</t>
  </si>
  <si>
    <t>Fixed Assets</t>
  </si>
  <si>
    <t>Internal combustion engine power generation facilities</t>
  </si>
  <si>
    <t>Transformation facilities</t>
  </si>
  <si>
    <t>Distribution facilities</t>
  </si>
  <si>
    <t>Nuclear fuel</t>
  </si>
  <si>
    <t>Other fixed assets</t>
  </si>
  <si>
    <t>Current assets</t>
  </si>
  <si>
    <t>Total assets</t>
  </si>
  <si>
    <t>Long-term liabilities</t>
  </si>
  <si>
    <t>Bonds</t>
  </si>
  <si>
    <t>Convertible bonds</t>
  </si>
  <si>
    <t>Long-term loans</t>
  </si>
  <si>
    <t>Current Liabilities</t>
  </si>
  <si>
    <t>Reserves</t>
  </si>
  <si>
    <t>Total liabilities</t>
  </si>
  <si>
    <t>Total shareholders' equity</t>
  </si>
  <si>
    <t>Lighting</t>
  </si>
  <si>
    <t>Power</t>
  </si>
  <si>
    <t>Extraordinary income</t>
  </si>
  <si>
    <t>Ordinary Revenues</t>
  </si>
  <si>
    <t>(Sub-total)</t>
  </si>
  <si>
    <t>Fuel</t>
  </si>
  <si>
    <t>Purchased power</t>
  </si>
  <si>
    <t>Table of Contents</t>
  </si>
  <si>
    <t>09</t>
  </si>
  <si>
    <t>Other cumulative comprehensive income</t>
  </si>
  <si>
    <t>Statements of Cash Flows (Consolidated)</t>
  </si>
  <si>
    <t>Statements of Cash Flows (Consolidated)</t>
  </si>
  <si>
    <t>Balance Sheets (Non-consolidated)</t>
  </si>
  <si>
    <t>Statements of Income (Non-consolidated)</t>
  </si>
  <si>
    <t>Balance Sheets (Consolidated)</t>
  </si>
  <si>
    <t>Statements of Income (Consolidated)</t>
  </si>
  <si>
    <t>Operating Results (Non-consolidated)</t>
  </si>
  <si>
    <t>Interest Bearing Debt Outstanding and Debt Equity Ratio (Non-consolidated)</t>
  </si>
  <si>
    <t>Power Demand</t>
  </si>
  <si>
    <t>(Billion yen)</t>
  </si>
  <si>
    <t>Electric power operating revenues</t>
  </si>
  <si>
    <t>Other</t>
  </si>
  <si>
    <t>Electric power development promotion tax</t>
  </si>
  <si>
    <t>Incidental business operating expenses</t>
  </si>
  <si>
    <t>Provision for depreciation of nuclear power units</t>
  </si>
  <si>
    <t>Cash flows from financing activities:</t>
  </si>
  <si>
    <t>Proceeds from issuance of bonds</t>
  </si>
  <si>
    <t>Proceeds from long-term loans</t>
  </si>
  <si>
    <t>Repayment of long-term loans</t>
  </si>
  <si>
    <t>Repayment of short-term loans</t>
  </si>
  <si>
    <t>Cash dividends paid</t>
  </si>
  <si>
    <t>Effect of exchange rate changes on cash and cash equivalents</t>
  </si>
  <si>
    <t>Net increase (decrease) in cash and cash equivalents</t>
  </si>
  <si>
    <t>Cash and cash equivalents at beginning of the year</t>
  </si>
  <si>
    <t>Increase due to addition of consolidated subsidiaries</t>
  </si>
  <si>
    <t>Cash and cash equivalents at end of the year</t>
  </si>
  <si>
    <t>Proceeds from issuance of commercial paper</t>
  </si>
  <si>
    <t>-</t>
  </si>
  <si>
    <t>Increase/Decrease in employees' retirement benefits</t>
  </si>
  <si>
    <t>Payment for Redemption of bonds</t>
  </si>
  <si>
    <t>Payment for Redemption of commercial paper</t>
  </si>
  <si>
    <t>Proceeds from issuance of common stock</t>
  </si>
  <si>
    <t>Renewable electric energy by operators of electricities utilities</t>
  </si>
  <si>
    <t>Lighting</t>
  </si>
  <si>
    <t>Power</t>
  </si>
  <si>
    <t>Liberalized Segment</t>
  </si>
  <si>
    <t>Power Demand</t>
  </si>
  <si>
    <r>
      <t>（</t>
    </r>
    <r>
      <rPr>
        <sz val="8"/>
        <rFont val="Arial"/>
        <family val="2"/>
      </rPr>
      <t>Unit</t>
    </r>
    <r>
      <rPr>
        <sz val="8"/>
        <rFont val="HG丸ｺﾞｼｯｸM-PRO"/>
        <family val="3"/>
      </rPr>
      <t>：</t>
    </r>
    <r>
      <rPr>
        <sz val="8"/>
        <rFont val="Arial"/>
        <family val="2"/>
      </rPr>
      <t>Billion kWh</t>
    </r>
    <r>
      <rPr>
        <sz val="8"/>
        <rFont val="HG丸ｺﾞｼｯｸM-PRO"/>
        <family val="3"/>
      </rPr>
      <t>）</t>
    </r>
  </si>
  <si>
    <t>01</t>
  </si>
  <si>
    <t>07</t>
  </si>
  <si>
    <t>08</t>
  </si>
  <si>
    <t>Electric Sales Volume</t>
  </si>
  <si>
    <t xml:space="preserve">*The scope of liberalization; Extra-high voltage users (contracts for 2,000kW or higher) since FY2000, 
high voltage users (contracts for 500kW or higher) since FY2004 and 
</t>
  </si>
  <si>
    <t>high voltage users (contracts for 50kW or higher) since FY2005.</t>
  </si>
  <si>
    <t>(Unit:Billion yen)</t>
  </si>
  <si>
    <t>09</t>
  </si>
  <si>
    <t>Long-term Loans</t>
  </si>
  <si>
    <t>Short-term Loans</t>
  </si>
  <si>
    <t>CP</t>
  </si>
  <si>
    <t>-</t>
  </si>
  <si>
    <t>07</t>
  </si>
  <si>
    <t>Interest Bearing Debt Outstanding</t>
  </si>
  <si>
    <t>-</t>
  </si>
  <si>
    <r>
      <t>Debt Equity Ratio</t>
    </r>
    <r>
      <rPr>
        <sz val="10"/>
        <color indexed="9"/>
        <rFont val="HG丸ｺﾞｼｯｸM-PRO"/>
        <family val="3"/>
      </rPr>
      <t>（</t>
    </r>
    <r>
      <rPr>
        <sz val="10"/>
        <color indexed="9"/>
        <rFont val="Arial Narrow"/>
        <family val="2"/>
      </rPr>
      <t>%</t>
    </r>
    <r>
      <rPr>
        <sz val="10"/>
        <color indexed="9"/>
        <rFont val="HG丸ｺﾞｼｯｸM-PRO"/>
        <family val="3"/>
      </rPr>
      <t>）</t>
    </r>
  </si>
  <si>
    <t>(Billion yen)</t>
  </si>
  <si>
    <t>01</t>
  </si>
  <si>
    <t>08</t>
  </si>
  <si>
    <t>Assets</t>
  </si>
  <si>
    <t>Fixed assets</t>
  </si>
  <si>
    <t>Electric utility fixed assets</t>
  </si>
  <si>
    <t>Other Electric utility fixed assets</t>
  </si>
  <si>
    <t>Nuclear fuel</t>
  </si>
  <si>
    <t>Current liabilities</t>
  </si>
  <si>
    <t>Provision</t>
  </si>
  <si>
    <t>Minority interests</t>
  </si>
  <si>
    <t>Total liabilities</t>
  </si>
  <si>
    <t>Minority interests</t>
  </si>
  <si>
    <t>-</t>
  </si>
  <si>
    <t>Translation adjustments</t>
  </si>
  <si>
    <t>Non-controlling interests</t>
  </si>
  <si>
    <t>Equity in earnings</t>
  </si>
  <si>
    <t>-</t>
  </si>
  <si>
    <t>Other</t>
  </si>
  <si>
    <t>Total ordinary revenues</t>
  </si>
  <si>
    <t>Expenses</t>
  </si>
  <si>
    <t>Electric power operating expenses</t>
  </si>
  <si>
    <t>Other</t>
  </si>
  <si>
    <t>Total ordinary expenses</t>
  </si>
  <si>
    <t>Income taxes - current</t>
  </si>
  <si>
    <t>Other operating revenues</t>
  </si>
  <si>
    <t>Non-operating revenues</t>
  </si>
  <si>
    <t>Equity in earnings</t>
  </si>
  <si>
    <t>Other</t>
  </si>
  <si>
    <t>Total ordinary revenues</t>
  </si>
  <si>
    <t>Expenses</t>
  </si>
  <si>
    <t>Operating expenses</t>
  </si>
  <si>
    <t>Electric power operating expenses</t>
  </si>
  <si>
    <t>Other operating expenses</t>
  </si>
  <si>
    <t>Operating income</t>
  </si>
  <si>
    <t>Non-operating expenses</t>
  </si>
  <si>
    <t>Equity in loss</t>
  </si>
  <si>
    <t>Other</t>
  </si>
  <si>
    <t>Total ordinary expenses</t>
  </si>
  <si>
    <t>Ordinary income</t>
  </si>
  <si>
    <t>(Reversal of) provision for reserve for fluctuation in water levels</t>
  </si>
  <si>
    <t xml:space="preserve">Provision for (reversal of) depreciation of nuclear power units </t>
  </si>
  <si>
    <t>Extraordinary income</t>
  </si>
  <si>
    <t>Extraordinary loss</t>
  </si>
  <si>
    <t>Income / loss before income taxes</t>
  </si>
  <si>
    <t>Income taxes - current</t>
  </si>
  <si>
    <t>Income taxes - deferred</t>
  </si>
  <si>
    <t>Profit attributable to non-controlling interests</t>
  </si>
  <si>
    <t>Profit (Loss) attributable to owners of parent</t>
  </si>
  <si>
    <t>2001</t>
  </si>
  <si>
    <t>Cash flow from operating activities:</t>
  </si>
  <si>
    <t>Income / loss before income taxes and minority interests</t>
  </si>
  <si>
    <t>Depreciation and amortization</t>
  </si>
  <si>
    <t>Loss related to interim storage project of spent fuel</t>
  </si>
  <si>
    <t>-</t>
  </si>
  <si>
    <t>Loss on modification if nuclear fuel processing contract</t>
  </si>
  <si>
    <t>Loss on impairment of fixed assets</t>
  </si>
  <si>
    <t>Decommissioning costs of nuclear power units</t>
  </si>
  <si>
    <t>Loss on nuclear fuel</t>
  </si>
  <si>
    <t>Loss on disposal of property plant and equipment</t>
  </si>
  <si>
    <t>Etraordinally loss on disaster</t>
  </si>
  <si>
    <t>Loss of Ajustment based on the accounting standard for asset retirement obligations</t>
  </si>
  <si>
    <t>Increase/Decrease in provision for accrued employees’retirement benefits</t>
  </si>
  <si>
    <t>Increase/Decrease in provision for reprocessing of irradiated nuclear fuel</t>
  </si>
  <si>
    <t>Increase/Decrease in provision for reprocessing of irradiated fuel</t>
  </si>
  <si>
    <t>Increase/Decrease in reverse for reprocessing of irradiated nuclear fuel</t>
  </si>
  <si>
    <t>Increase/Decrease in reverse for future reprocessing of irradiated nuclear fuel</t>
  </si>
  <si>
    <t>Increase/Decrease in provision fordecommissionng costs of nuclear power units</t>
  </si>
  <si>
    <t>Interest revenue and dividends received</t>
  </si>
  <si>
    <t>Interest expense</t>
  </si>
  <si>
    <t>Gain on exchange of stock due to merger of subsidiary removed from consolidation</t>
  </si>
  <si>
    <t>Gain on business transfer</t>
  </si>
  <si>
    <t>Equity-method investment profit or loss</t>
  </si>
  <si>
    <t>Grants-in-aid from Nuclear Damage Compensation and Decommissionig Facilitation Corporation</t>
  </si>
  <si>
    <t>Nuclear damage compensation</t>
  </si>
  <si>
    <t>Gain on sales of fixed assets</t>
  </si>
  <si>
    <t>Loss on sales of fixed assets</t>
  </si>
  <si>
    <t>Gain on sales of securities</t>
  </si>
  <si>
    <t>Loss on sales of securities</t>
  </si>
  <si>
    <t>Gain on sales of subsidiaries and affiliates stocks</t>
  </si>
  <si>
    <t>Loss on sales of subsidiaries and affiliates stocks</t>
  </si>
  <si>
    <t>Gain or loss on change in equity</t>
  </si>
  <si>
    <t>Gain on reversal of provision for loss on disaster</t>
  </si>
  <si>
    <t>Loss on decommissioning of Fukushima Daiichi Nuclear Power Station Unit 5 and 6</t>
  </si>
  <si>
    <t>Increase/Decrease in reverse fund for reprocessing of irradiated nuclear fuel</t>
  </si>
  <si>
    <t xml:space="preserve">Increase/Decrease in long-term prepaid expenses </t>
  </si>
  <si>
    <t>Increase/Decrease in trade receivable</t>
  </si>
  <si>
    <t>Increase/Decrease in inventory assets</t>
  </si>
  <si>
    <t>Increase/Decrease in account payable</t>
  </si>
  <si>
    <t>Subtotal</t>
  </si>
  <si>
    <t>Receipt of Interest and cash dividends</t>
  </si>
  <si>
    <t>Interest paid</t>
  </si>
  <si>
    <t>Payments for extraordinary loss on the Tohoku-Chihou-Taiheiyou-Oki Earthquake</t>
  </si>
  <si>
    <t>Receipt of Grants-in-aid from 
Nuclear Damage Compensation and Decommissionig Facilitation Corporation</t>
  </si>
  <si>
    <t>Receipt of compensation based on the Contrac for Indemnification of Nuclear Damage Liability Facilitation Fund</t>
  </si>
  <si>
    <t>Payments for nuclear damage comepensation</t>
  </si>
  <si>
    <t>Income taxes paid or refund</t>
  </si>
  <si>
    <t>(Billion yen)</t>
  </si>
  <si>
    <t>08</t>
  </si>
  <si>
    <t>Cash flows from investing activities:</t>
  </si>
  <si>
    <t>Purchases of property, plant and equipment</t>
  </si>
  <si>
    <t>Proceeds from sales of fixed assets</t>
  </si>
  <si>
    <t>Receipt of contributions in aid of construction</t>
  </si>
  <si>
    <t>Increase in investments</t>
  </si>
  <si>
    <t>Proceeds from investments</t>
  </si>
  <si>
    <t>Payments for purchases of subsidiaries net of cash acquired</t>
  </si>
  <si>
    <t>Proceeds from purchases of subsidiaries net cash paid</t>
  </si>
  <si>
    <t>Payments for sale of subsidiaries stocks</t>
  </si>
  <si>
    <t>Proceeds from sale of subsidiaries stocks</t>
  </si>
  <si>
    <t>Decrease due to merger of certain subsidiaries with an execution</t>
  </si>
  <si>
    <t>Proceeds from sale of equity in subsidiaries</t>
  </si>
  <si>
    <t xml:space="preserve">Decrease due to disposal of consolidated subsidiaries </t>
  </si>
  <si>
    <t>Decrease due to business transfer</t>
  </si>
  <si>
    <t>Proceeds from sale of subsidiaries</t>
  </si>
  <si>
    <t>Increase in time deposits</t>
  </si>
  <si>
    <t>Decrease in time deposits</t>
  </si>
  <si>
    <t>Proceeds from short-term loans</t>
  </si>
  <si>
    <t>-</t>
  </si>
  <si>
    <t xml:space="preserve">Decrease due to change in scope of consolidation </t>
  </si>
  <si>
    <t>Renewable energy generation facilities</t>
  </si>
  <si>
    <t>-</t>
  </si>
  <si>
    <t>-</t>
  </si>
  <si>
    <t>Construction in progress</t>
  </si>
  <si>
    <t>Assets</t>
  </si>
  <si>
    <t>Electric power fixed assets</t>
  </si>
  <si>
    <t>General facilities and other</t>
  </si>
  <si>
    <t>Deferred assets</t>
  </si>
  <si>
    <t>Liabilities and Net Assets</t>
  </si>
  <si>
    <t>Other long-term liabilities</t>
  </si>
  <si>
    <t>Common stock</t>
  </si>
  <si>
    <t>Capital surplus</t>
  </si>
  <si>
    <t>Retained earnings</t>
  </si>
  <si>
    <t>Unrealized holding gain on securities</t>
  </si>
  <si>
    <t>Treasury stock, at cost</t>
  </si>
  <si>
    <t>Shareholder's equity</t>
  </si>
  <si>
    <t>Common stock</t>
  </si>
  <si>
    <t>Capital surplus</t>
  </si>
  <si>
    <t>Retained earnings</t>
  </si>
  <si>
    <t>Treasury stock, at cost</t>
  </si>
  <si>
    <t>Foreign currency translation adjustments</t>
  </si>
  <si>
    <t>Total net assets</t>
  </si>
  <si>
    <t>Total</t>
  </si>
  <si>
    <t>Sales to other electric utilities</t>
  </si>
  <si>
    <t>Grant based on the renewable energy</t>
  </si>
  <si>
    <t>Other operating revenues</t>
  </si>
  <si>
    <t>Incidental business operating revenues</t>
  </si>
  <si>
    <t>Electric power financing revenues</t>
  </si>
  <si>
    <t>Non-operating revenues</t>
  </si>
  <si>
    <t>Hydroelectric power generation expenses</t>
  </si>
  <si>
    <t>Thermal power generation expenses</t>
  </si>
  <si>
    <t>Nuclear power generation expenses</t>
  </si>
  <si>
    <t>Internal combustion engine power generation expenses</t>
  </si>
  <si>
    <t>Renewable energy generation expenses</t>
  </si>
  <si>
    <t>Power purchased from other electric utilities</t>
  </si>
  <si>
    <t>Transmission expenses</t>
  </si>
  <si>
    <t>Transformation expenses</t>
  </si>
  <si>
    <t>Distribution expenses</t>
  </si>
  <si>
    <t>Selling expenses</t>
  </si>
  <si>
    <t>General and administrative expenses</t>
  </si>
  <si>
    <t>Enterprise tax</t>
  </si>
  <si>
    <t>Other operating expenses</t>
  </si>
  <si>
    <t>Operating income</t>
  </si>
  <si>
    <t>Electric power financing expenses</t>
  </si>
  <si>
    <t>Non-operating expenses</t>
  </si>
  <si>
    <t>Ordinary income / loss</t>
  </si>
  <si>
    <t>(Reversal of) provision for reserve for fluctuation in water levels</t>
  </si>
  <si>
    <t>Provison for (reversal of) depreciation of nuclear power units</t>
  </si>
  <si>
    <t>Extraordinary income</t>
  </si>
  <si>
    <t>Extraordinary loss</t>
  </si>
  <si>
    <t>Income before income taxes</t>
  </si>
  <si>
    <t>Income taxes - deferred</t>
  </si>
  <si>
    <t>Net income / loss</t>
  </si>
  <si>
    <t>Retained earnings brought forward</t>
  </si>
  <si>
    <t>Prior years' adjustment for deferred taxes</t>
  </si>
  <si>
    <t>Reversal of reserve related to implementation of deferred tax accounting</t>
  </si>
  <si>
    <t>Interim cash dividend paid</t>
  </si>
  <si>
    <t>Transfer to earned reserve</t>
  </si>
  <si>
    <t>Unappropriated retained earnings</t>
  </si>
  <si>
    <t>Extraordinary loss</t>
  </si>
  <si>
    <t>Income taxes - current</t>
  </si>
  <si>
    <t>Maintenance</t>
  </si>
  <si>
    <t>Depreciation</t>
  </si>
  <si>
    <t>Nuclear power back-end costs</t>
  </si>
  <si>
    <t>Other expenses</t>
  </si>
  <si>
    <t>Power</t>
  </si>
  <si>
    <t>Other revenues</t>
  </si>
  <si>
    <t>(Total)</t>
  </si>
  <si>
    <t>Ordinary Expenses</t>
  </si>
  <si>
    <t>Personnel</t>
  </si>
  <si>
    <t>Interests</t>
  </si>
  <si>
    <t>Taxes &amp; Other income taxed</t>
  </si>
  <si>
    <t>Reserve for fluctuation in water levels</t>
  </si>
  <si>
    <t>Income taxes - deferred</t>
  </si>
  <si>
    <t>Net income / loss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</si>
</sst>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;[Red]\-#,##0.0"/>
    <numFmt numFmtId="179" formatCode="&quot;(&quot;#,###&quot;)&quot;"/>
    <numFmt numFmtId="180" formatCode="&quot;(&quot;#,###.0&quot;)&quot;"/>
    <numFmt numFmtId="181" formatCode="#,##0;&quot;▲ &quot;#,##0"/>
    <numFmt numFmtId="182" formatCode="#,##0_ "/>
    <numFmt numFmtId="183" formatCode="0_ ;[Red]\-0\ "/>
    <numFmt numFmtId="184" formatCode="#,##0.0;&quot;▲ &quot;#,##0.0"/>
    <numFmt numFmtId="185" formatCode="#,##0.00;&quot;▲ &quot;#,##0.00"/>
    <numFmt numFmtId="186" formatCode="#,##0.0_ "/>
    <numFmt numFmtId="187" formatCode="#,##0.00_ ;[Red]\-#,##0.00\ "/>
    <numFmt numFmtId="188" formatCode="#,##0_);\(#,##0\)"/>
    <numFmt numFmtId="189" formatCode="#,##0.0_);\(#,##0.0\)"/>
    <numFmt numFmtId="190" formatCode="#,##0;&quot;▲&quot;#,##0"/>
    <numFmt numFmtId="191" formatCode="0.00%;&quot;▲&quot;0.00%"/>
    <numFmt numFmtId="192" formatCode="yyyy/mm/dd"/>
    <numFmt numFmtId="193" formatCode="0.0%_);\(0.0%\)"/>
    <numFmt numFmtId="194" formatCode="0_);\(0\)"/>
    <numFmt numFmtId="195" formatCode="\+#,##0_);\(#,##0\);0_)"/>
    <numFmt numFmtId="196" formatCode="\+0.0%_);\(0.0%\);0.0%_)"/>
    <numFmt numFmtId="197" formatCode="\+0.00%_);\(0.00%\);0.00%_)"/>
    <numFmt numFmtId="198" formatCode="\+#,##0.0_);\(#,##0.0\);0.0_)"/>
    <numFmt numFmtId="199" formatCode="\+#,##0.00_);\(#,##0.00\);0.00_)"/>
    <numFmt numFmtId="200" formatCode="#,##0.00_);\(#,##0.00\)"/>
    <numFmt numFmtId="201" formatCode="0."/>
    <numFmt numFmtId="202" formatCode="0_ "/>
    <numFmt numFmtId="203" formatCode="##,##\-0,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#,###.0\-0,"/>
    <numFmt numFmtId="208" formatCode="0.00_);[Red]\(0.00\)"/>
    <numFmt numFmtId="209" formatCode="0.0_);[Red]\(0.0\)"/>
    <numFmt numFmtId="210" formatCode="#,##0.0_);[Red]\(#,##0.0\)"/>
    <numFmt numFmtId="211" formatCode="#,##0_);[Red]\(#,##0\)"/>
    <numFmt numFmtId="212" formatCode="0.00_ "/>
  </numFmts>
  <fonts count="75">
    <font>
      <sz val="11"/>
      <name val="ＭＳ Ｐゴシック"/>
      <family val="3"/>
    </font>
    <font>
      <sz val="11"/>
      <name val="HG丸ｺﾞｼｯｸM-PRO"/>
      <family val="3"/>
    </font>
    <font>
      <sz val="6"/>
      <name val="HG丸ｺﾞｼｯｸM-PRO"/>
      <family val="3"/>
    </font>
    <font>
      <sz val="9"/>
      <name val="Arial Narrow"/>
      <family val="2"/>
    </font>
    <font>
      <sz val="8"/>
      <name val="HG丸ｺﾞｼｯｸM-PRO"/>
      <family val="3"/>
    </font>
    <font>
      <sz val="6"/>
      <name val="ＭＳ Ｐゴシック"/>
      <family val="3"/>
    </font>
    <font>
      <sz val="9"/>
      <color indexed="9"/>
      <name val="Arial Narrow"/>
      <family val="2"/>
    </font>
    <font>
      <sz val="9"/>
      <name val="HG丸ｺﾞｼｯｸM-PRO"/>
      <family val="3"/>
    </font>
    <font>
      <sz val="9"/>
      <color indexed="10"/>
      <name val="Arial Narrow"/>
      <family val="2"/>
    </font>
    <font>
      <sz val="6"/>
      <name val="ＭＳ ゴシック"/>
      <family val="3"/>
    </font>
    <font>
      <sz val="8"/>
      <name val="Arial Narrow"/>
      <family val="2"/>
    </font>
    <font>
      <sz val="10"/>
      <color indexed="9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1"/>
      <name val="Century"/>
      <family val="1"/>
    </font>
    <font>
      <b/>
      <sz val="24"/>
      <color indexed="9"/>
      <name val="Century"/>
      <family val="1"/>
    </font>
    <font>
      <b/>
      <sz val="24"/>
      <color indexed="9"/>
      <name val="ＭＳ Ｐ明朝"/>
      <family val="1"/>
    </font>
    <font>
      <sz val="6"/>
      <name val="ＭＳ Ｐ明朝"/>
      <family val="1"/>
    </font>
    <font>
      <b/>
      <sz val="12"/>
      <name val="Century"/>
      <family val="1"/>
    </font>
    <font>
      <b/>
      <sz val="24"/>
      <name val="Century"/>
      <family val="1"/>
    </font>
    <font>
      <sz val="18"/>
      <name val="Century"/>
      <family val="1"/>
    </font>
    <font>
      <sz val="12"/>
      <name val="Arial"/>
      <family val="2"/>
    </font>
    <font>
      <sz val="16"/>
      <name val="Arial"/>
      <family val="2"/>
    </font>
    <font>
      <sz val="14"/>
      <name val="Century"/>
      <family val="1"/>
    </font>
    <font>
      <sz val="12"/>
      <name val="Arial Narrow"/>
      <family val="2"/>
    </font>
    <font>
      <sz val="16"/>
      <name val="Arial Narrow"/>
      <family val="2"/>
    </font>
    <font>
      <b/>
      <sz val="14"/>
      <name val="Arial Narrow"/>
      <family val="2"/>
    </font>
    <font>
      <sz val="6.5"/>
      <name val="Arial Narrow"/>
      <family val="2"/>
    </font>
    <font>
      <b/>
      <sz val="16"/>
      <name val="Arial Narrow"/>
      <family val="2"/>
    </font>
    <font>
      <sz val="8"/>
      <name val="Arial"/>
      <family val="2"/>
    </font>
    <font>
      <sz val="11"/>
      <color indexed="9"/>
      <name val="Arial Narrow"/>
      <family val="2"/>
    </font>
    <font>
      <b/>
      <sz val="20"/>
      <name val="HG丸ｺﾞｼｯｸM-PRO"/>
      <family val="3"/>
    </font>
    <font>
      <sz val="10"/>
      <color indexed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22"/>
      <name val="Arial Narrow"/>
      <family val="2"/>
    </font>
    <font>
      <sz val="9"/>
      <color indexed="8"/>
      <name val="Arial Narrow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 tint="-0.1499900072813034"/>
      <name val="Arial Narrow"/>
      <family val="2"/>
    </font>
    <font>
      <sz val="9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12"/>
      </top>
      <bottom style="thin">
        <color indexed="12"/>
      </bottom>
    </border>
    <border>
      <left style="thin"/>
      <right style="thin"/>
      <top style="thin"/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>
        <color indexed="63"/>
      </bottom>
    </border>
    <border>
      <left style="thin">
        <color indexed="12"/>
      </left>
      <right>
        <color indexed="63"/>
      </right>
      <top style="thin"/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thin"/>
    </border>
    <border>
      <left style="thin">
        <color indexed="12"/>
      </left>
      <right>
        <color indexed="63"/>
      </right>
      <top style="hair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12"/>
      </left>
      <right>
        <color indexed="63"/>
      </right>
      <top style="hair">
        <color indexed="55"/>
      </top>
      <bottom style="thin"/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thin">
        <color indexed="12"/>
      </left>
      <right>
        <color indexed="63"/>
      </right>
      <top style="hair">
        <color indexed="55"/>
      </top>
      <bottom style="hair">
        <color indexed="55"/>
      </bottom>
    </border>
    <border>
      <left style="thin">
        <color indexed="9"/>
      </left>
      <right style="thin">
        <color indexed="9"/>
      </right>
      <top style="thin">
        <color indexed="12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1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12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hair"/>
    </border>
    <border>
      <left style="thin"/>
      <right style="thin">
        <color indexed="8"/>
      </right>
      <top style="thin">
        <color indexed="9"/>
      </top>
      <bottom style="hair"/>
    </border>
    <border>
      <left style="thin"/>
      <right style="thin"/>
      <top style="thin">
        <color indexed="9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12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hair"/>
    </border>
    <border>
      <left style="thin"/>
      <right style="thin">
        <color indexed="12"/>
      </right>
      <top style="thin">
        <color indexed="9"/>
      </top>
      <bottom style="hair"/>
    </border>
    <border>
      <left style="thin"/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hair"/>
      <right>
        <color indexed="63"/>
      </right>
      <top>
        <color indexed="63"/>
      </top>
      <bottom style="thin">
        <color indexed="9"/>
      </bottom>
    </border>
    <border>
      <left style="thin"/>
      <right style="thin">
        <color indexed="12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12"/>
      </top>
      <bottom>
        <color indexed="63"/>
      </bottom>
    </border>
    <border>
      <left>
        <color indexed="63"/>
      </left>
      <right style="thin"/>
      <top style="hair">
        <color indexed="55"/>
      </top>
      <bottom style="hair">
        <color theme="0" tint="-0.4999699890613556"/>
      </bottom>
    </border>
    <border>
      <left style="thin"/>
      <right style="thin"/>
      <top style="hair">
        <color indexed="55"/>
      </top>
      <bottom style="hair">
        <color theme="0" tint="-0.4999699890613556"/>
      </bottom>
    </border>
    <border>
      <left style="thin"/>
      <right style="thin"/>
      <top style="hair">
        <color theme="0" tint="-0.4999699890613556"/>
      </top>
      <bottom style="hair">
        <color theme="0" tint="-0.4999699890613556"/>
      </bottom>
    </border>
    <border>
      <left style="thin">
        <color indexed="9"/>
      </left>
      <right style="thin">
        <color indexed="9"/>
      </right>
      <top style="thin">
        <color indexed="12"/>
      </top>
      <bottom style="thin">
        <color indexed="48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>
        <color indexed="9"/>
      </left>
      <right style="thin">
        <color indexed="9"/>
      </right>
      <top style="thin"/>
      <bottom style="thin">
        <color indexed="12"/>
      </bottom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 style="thin">
        <color indexed="9"/>
      </left>
      <right style="thin">
        <color indexed="9"/>
      </right>
      <top style="thin"/>
      <bottom style="thin">
        <color indexed="48"/>
      </bottom>
    </border>
    <border>
      <left style="thin">
        <color indexed="9"/>
      </left>
      <right style="thin"/>
      <top style="thin"/>
      <bottom style="thin">
        <color indexed="48"/>
      </bottom>
    </border>
    <border>
      <left style="thin"/>
      <right>
        <color indexed="63"/>
      </right>
      <top>
        <color indexed="63"/>
      </top>
      <bottom style="hair">
        <color theme="0" tint="-0.4999699890613556"/>
      </bottom>
    </border>
    <border>
      <left style="thin">
        <color indexed="9"/>
      </left>
      <right>
        <color indexed="63"/>
      </right>
      <top style="thin">
        <color indexed="12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/>
      <top style="hair">
        <color indexed="55"/>
      </top>
      <bottom style="hair">
        <color indexed="55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9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/>
      <top style="thin"/>
      <bottom style="thin"/>
    </border>
    <border>
      <left style="thin">
        <color indexed="12"/>
      </left>
      <right>
        <color indexed="63"/>
      </right>
      <top style="thin"/>
      <bottom style="hair">
        <color indexed="55"/>
      </bottom>
    </border>
    <border>
      <left>
        <color indexed="63"/>
      </left>
      <right>
        <color indexed="63"/>
      </right>
      <top style="thin"/>
      <bottom style="hair">
        <color indexed="55"/>
      </bottom>
    </border>
    <border>
      <left>
        <color indexed="63"/>
      </left>
      <right style="thin"/>
      <top style="thin"/>
      <bottom style="hair">
        <color indexed="55"/>
      </bottom>
    </border>
    <border>
      <left style="thin">
        <color indexed="12"/>
      </left>
      <right style="thin"/>
      <top style="hair">
        <color indexed="55"/>
      </top>
      <bottom style="thin"/>
    </border>
    <border>
      <left>
        <color indexed="63"/>
      </left>
      <right style="thin"/>
      <top style="hair">
        <color indexed="55"/>
      </top>
      <bottom style="thin"/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9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>
        <color indexed="12"/>
      </left>
      <right style="thin"/>
      <top style="thin"/>
      <bottom style="hair">
        <color indexed="55"/>
      </bottom>
    </border>
    <border>
      <left style="thin"/>
      <right>
        <color indexed="63"/>
      </right>
      <top style="hair">
        <color indexed="55"/>
      </top>
      <bottom style="thin"/>
    </border>
    <border>
      <left style="thin"/>
      <right>
        <color indexed="63"/>
      </right>
      <top>
        <color indexed="63"/>
      </top>
      <bottom style="hair">
        <color indexed="55"/>
      </bottom>
    </border>
    <border>
      <left style="thin">
        <color indexed="12"/>
      </left>
      <right style="thin">
        <color indexed="12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 style="thin"/>
      <bottom style="thin"/>
    </border>
    <border>
      <left style="thin">
        <color indexed="12"/>
      </left>
      <right style="thin">
        <color indexed="12"/>
      </right>
      <top style="thin"/>
      <bottom style="thin">
        <color indexed="12"/>
      </bottom>
    </border>
    <border>
      <left style="thin">
        <color indexed="12"/>
      </left>
      <right style="thin">
        <color indexed="9"/>
      </right>
      <top style="thin">
        <color indexed="12"/>
      </top>
      <bottom>
        <color indexed="63"/>
      </bottom>
    </border>
    <border>
      <left style="thin">
        <color indexed="12"/>
      </left>
      <right style="thin"/>
      <top style="thin">
        <color indexed="12"/>
      </top>
      <bottom style="hair">
        <color indexed="55"/>
      </bottom>
    </border>
    <border>
      <left style="thin"/>
      <right style="thin"/>
      <top style="thin">
        <color indexed="12"/>
      </top>
      <bottom style="hair">
        <color indexed="55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/>
      <top style="thin">
        <color indexed="12"/>
      </top>
      <bottom>
        <color indexed="63"/>
      </bottom>
    </border>
    <border>
      <left style="thin"/>
      <right>
        <color indexed="63"/>
      </right>
      <top style="thin"/>
      <bottom style="thin">
        <color indexed="12"/>
      </bottom>
    </border>
    <border>
      <left>
        <color indexed="63"/>
      </left>
      <right style="thin">
        <color indexed="9"/>
      </right>
      <top style="thin"/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20" fontId="16" fillId="0" borderId="0" applyFont="0" applyFill="0" applyBorder="0" applyAlignment="0" applyProtection="0"/>
    <xf numFmtId="14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1" applyNumberFormat="0" applyAlignment="0" applyProtection="0"/>
    <xf numFmtId="0" fontId="60" fillId="26" borderId="0" applyNumberFormat="0" applyBorder="0" applyAlignment="0" applyProtection="0"/>
    <xf numFmtId="9" fontId="0" fillId="0" borderId="0" applyFont="0" applyFill="0" applyBorder="0" applyAlignment="0" applyProtection="0"/>
    <xf numFmtId="193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1" fillId="0" borderId="3" applyNumberFormat="0" applyFill="0" applyAlignment="0" applyProtection="0"/>
    <xf numFmtId="0" fontId="62" fillId="28" borderId="0" applyNumberFormat="0" applyBorder="0" applyAlignment="0" applyProtection="0"/>
    <xf numFmtId="194" fontId="16" fillId="0" borderId="0" applyFont="0" applyFill="0" applyBorder="0" applyAlignment="0" applyProtection="0"/>
    <xf numFmtId="0" fontId="63" fillId="29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195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29" borderId="9" applyNumberFormat="0" applyAlignment="0" applyProtection="0"/>
    <xf numFmtId="189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0" borderId="4" applyNumberFormat="0" applyAlignment="0" applyProtection="0"/>
    <xf numFmtId="190" fontId="16" fillId="31" borderId="0" applyNumberFormat="0" applyFont="0" applyBorder="0" applyAlignment="0"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8" fontId="17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49" fontId="16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462">
    <xf numFmtId="0" fontId="0" fillId="0" borderId="0" xfId="0" applyAlignment="1">
      <alignment/>
    </xf>
    <xf numFmtId="38" fontId="3" fillId="0" borderId="10" xfId="55" applyFont="1" applyBorder="1" applyAlignment="1">
      <alignment horizontal="right" vertical="center"/>
    </xf>
    <xf numFmtId="38" fontId="3" fillId="0" borderId="10" xfId="55" applyFont="1" applyFill="1" applyBorder="1" applyAlignment="1">
      <alignment horizontal="right" vertical="center"/>
    </xf>
    <xf numFmtId="38" fontId="3" fillId="0" borderId="11" xfId="55" applyFont="1" applyBorder="1" applyAlignment="1">
      <alignment horizontal="right" vertical="center"/>
    </xf>
    <xf numFmtId="38" fontId="3" fillId="0" borderId="12" xfId="55" applyFont="1" applyFill="1" applyBorder="1" applyAlignment="1">
      <alignment horizontal="right" vertical="center"/>
    </xf>
    <xf numFmtId="0" fontId="18" fillId="0" borderId="0" xfId="79" applyFont="1">
      <alignment/>
      <protection/>
    </xf>
    <xf numFmtId="49" fontId="20" fillId="33" borderId="0" xfId="78" applyNumberFormat="1" applyFont="1" applyFill="1" applyAlignment="1">
      <alignment horizontal="center"/>
      <protection/>
    </xf>
    <xf numFmtId="0" fontId="22" fillId="0" borderId="0" xfId="79" applyFont="1">
      <alignment/>
      <protection/>
    </xf>
    <xf numFmtId="49" fontId="23" fillId="0" borderId="0" xfId="78" applyNumberFormat="1" applyFont="1" applyFill="1" applyAlignment="1">
      <alignment horizontal="center"/>
      <protection/>
    </xf>
    <xf numFmtId="188" fontId="24" fillId="0" borderId="0" xfId="78" applyFont="1" applyFill="1" applyAlignment="1">
      <alignment horizontal="centerContinuous"/>
      <protection/>
    </xf>
    <xf numFmtId="0" fontId="25" fillId="34" borderId="0" xfId="79" applyFont="1" applyFill="1" applyBorder="1" applyAlignment="1">
      <alignment horizontal="center"/>
      <protection/>
    </xf>
    <xf numFmtId="0" fontId="26" fillId="34" borderId="0" xfId="79" applyFont="1" applyFill="1" applyBorder="1" applyAlignment="1">
      <alignment horizontal="center"/>
      <protection/>
    </xf>
    <xf numFmtId="188" fontId="24" fillId="0" borderId="0" xfId="78" applyFont="1" applyFill="1">
      <alignment/>
      <protection/>
    </xf>
    <xf numFmtId="49" fontId="24" fillId="0" borderId="0" xfId="78" applyNumberFormat="1" applyFont="1" applyFill="1">
      <alignment/>
      <protection/>
    </xf>
    <xf numFmtId="188" fontId="22" fillId="0" borderId="0" xfId="78" applyFont="1" applyFill="1" applyAlignment="1">
      <alignment horizontal="right"/>
      <protection/>
    </xf>
    <xf numFmtId="201" fontId="24" fillId="0" borderId="0" xfId="78" applyNumberFormat="1" applyFont="1" applyFill="1" applyAlignment="1">
      <alignment horizontal="right"/>
      <protection/>
    </xf>
    <xf numFmtId="49" fontId="27" fillId="0" borderId="0" xfId="78" applyNumberFormat="1" applyFont="1" applyFill="1">
      <alignment/>
      <protection/>
    </xf>
    <xf numFmtId="188" fontId="22" fillId="0" borderId="0" xfId="78" applyFont="1" applyFill="1" applyAlignment="1">
      <alignment/>
      <protection/>
    </xf>
    <xf numFmtId="188" fontId="22" fillId="0" borderId="0" xfId="78" applyFont="1" applyFill="1" applyAlignment="1">
      <alignment horizontal="center"/>
      <protection/>
    </xf>
    <xf numFmtId="49" fontId="18" fillId="0" borderId="0" xfId="79" applyNumberFormat="1" applyFont="1">
      <alignment/>
      <protection/>
    </xf>
    <xf numFmtId="0" fontId="28" fillId="0" borderId="13" xfId="0" applyFont="1" applyBorder="1" applyAlignment="1">
      <alignment vertical="center" wrapText="1"/>
    </xf>
    <xf numFmtId="49" fontId="28" fillId="0" borderId="0" xfId="78" applyNumberFormat="1" applyFont="1" applyFill="1">
      <alignment/>
      <protection/>
    </xf>
    <xf numFmtId="178" fontId="3" fillId="0" borderId="11" xfId="55" applyNumberFormat="1" applyFont="1" applyBorder="1" applyAlignment="1">
      <alignment vertical="center"/>
    </xf>
    <xf numFmtId="178" fontId="3" fillId="0" borderId="11" xfId="55" applyNumberFormat="1" applyFont="1" applyFill="1" applyBorder="1" applyAlignment="1">
      <alignment vertical="center"/>
    </xf>
    <xf numFmtId="178" fontId="3" fillId="0" borderId="14" xfId="55" applyNumberFormat="1" applyFont="1" applyBorder="1" applyAlignment="1">
      <alignment vertical="center"/>
    </xf>
    <xf numFmtId="178" fontId="3" fillId="0" borderId="10" xfId="55" applyNumberFormat="1" applyFont="1" applyBorder="1" applyAlignment="1">
      <alignment vertical="center"/>
    </xf>
    <xf numFmtId="178" fontId="3" fillId="0" borderId="14" xfId="55" applyNumberFormat="1" applyFont="1" applyFill="1" applyBorder="1" applyAlignment="1">
      <alignment vertical="center"/>
    </xf>
    <xf numFmtId="178" fontId="3" fillId="0" borderId="12" xfId="55" applyNumberFormat="1" applyFont="1" applyBorder="1" applyAlignment="1">
      <alignment vertical="center"/>
    </xf>
    <xf numFmtId="178" fontId="3" fillId="0" borderId="12" xfId="55" applyNumberFormat="1" applyFont="1" applyFill="1" applyBorder="1" applyAlignment="1">
      <alignment vertical="center"/>
    </xf>
    <xf numFmtId="0" fontId="3" fillId="0" borderId="0" xfId="75" applyFont="1" applyAlignment="1">
      <alignment vertical="center"/>
      <protection/>
    </xf>
    <xf numFmtId="0" fontId="12" fillId="0" borderId="0" xfId="75" applyFont="1" applyAlignment="1">
      <alignment vertical="center"/>
      <protection/>
    </xf>
    <xf numFmtId="0" fontId="10" fillId="0" borderId="0" xfId="75" applyFont="1" applyAlignment="1">
      <alignment horizontal="right" vertical="center"/>
      <protection/>
    </xf>
    <xf numFmtId="184" fontId="3" fillId="0" borderId="10" xfId="55" applyNumberFormat="1" applyFont="1" applyBorder="1" applyAlignment="1">
      <alignment vertical="center"/>
    </xf>
    <xf numFmtId="184" fontId="3" fillId="0" borderId="10" xfId="55" applyNumberFormat="1" applyFont="1" applyFill="1" applyBorder="1" applyAlignment="1">
      <alignment vertical="center"/>
    </xf>
    <xf numFmtId="184" fontId="3" fillId="0" borderId="11" xfId="55" applyNumberFormat="1" applyFont="1" applyBorder="1" applyAlignment="1">
      <alignment vertical="center"/>
    </xf>
    <xf numFmtId="184" fontId="3" fillId="0" borderId="11" xfId="55" applyNumberFormat="1" applyFont="1" applyFill="1" applyBorder="1" applyAlignment="1">
      <alignment vertical="center"/>
    </xf>
    <xf numFmtId="184" fontId="3" fillId="0" borderId="12" xfId="55" applyNumberFormat="1" applyFont="1" applyBorder="1" applyAlignment="1">
      <alignment vertical="center"/>
    </xf>
    <xf numFmtId="184" fontId="3" fillId="0" borderId="12" xfId="55" applyNumberFormat="1" applyFont="1" applyFill="1" applyBorder="1" applyAlignment="1">
      <alignment vertical="center"/>
    </xf>
    <xf numFmtId="0" fontId="8" fillId="0" borderId="12" xfId="55" applyNumberFormat="1" applyFont="1" applyFill="1" applyBorder="1" applyAlignment="1">
      <alignment vertical="center"/>
    </xf>
    <xf numFmtId="178" fontId="3" fillId="0" borderId="10" xfId="55" applyNumberFormat="1" applyFont="1" applyBorder="1" applyAlignment="1">
      <alignment horizontal="right" vertical="center"/>
    </xf>
    <xf numFmtId="178" fontId="3" fillId="0" borderId="10" xfId="55" applyNumberFormat="1" applyFont="1" applyFill="1" applyBorder="1" applyAlignment="1">
      <alignment horizontal="right" vertical="center"/>
    </xf>
    <xf numFmtId="178" fontId="3" fillId="0" borderId="11" xfId="55" applyNumberFormat="1" applyFont="1" applyBorder="1" applyAlignment="1">
      <alignment horizontal="right" vertical="center"/>
    </xf>
    <xf numFmtId="0" fontId="12" fillId="0" borderId="0" xfId="75" applyFont="1" applyFill="1" applyAlignment="1">
      <alignment vertical="center"/>
      <protection/>
    </xf>
    <xf numFmtId="178" fontId="3" fillId="0" borderId="14" xfId="55" applyNumberFormat="1" applyFont="1" applyFill="1" applyBorder="1" applyAlignment="1">
      <alignment horizontal="right" vertical="center"/>
    </xf>
    <xf numFmtId="178" fontId="3" fillId="0" borderId="11" xfId="55" applyNumberFormat="1" applyFont="1" applyFill="1" applyBorder="1" applyAlignment="1">
      <alignment horizontal="right" vertical="center"/>
    </xf>
    <xf numFmtId="178" fontId="3" fillId="0" borderId="12" xfId="55" applyNumberFormat="1" applyFont="1" applyFill="1" applyBorder="1" applyAlignment="1">
      <alignment horizontal="right" vertical="center"/>
    </xf>
    <xf numFmtId="0" fontId="3" fillId="34" borderId="0" xfId="77" applyFont="1" applyFill="1" applyBorder="1" applyAlignment="1">
      <alignment vertical="center" textRotation="90"/>
      <protection/>
    </xf>
    <xf numFmtId="0" fontId="12" fillId="34" borderId="0" xfId="77" applyFont="1" applyFill="1" applyBorder="1" applyAlignment="1">
      <alignment vertical="center"/>
      <protection/>
    </xf>
    <xf numFmtId="0" fontId="3" fillId="34" borderId="0" xfId="77" applyFont="1" applyFill="1" applyBorder="1" applyAlignment="1">
      <alignment vertical="center"/>
      <protection/>
    </xf>
    <xf numFmtId="0" fontId="3" fillId="34" borderId="0" xfId="77" applyFont="1" applyFill="1" applyAlignment="1">
      <alignment vertical="center"/>
      <protection/>
    </xf>
    <xf numFmtId="178" fontId="3" fillId="34" borderId="10" xfId="55" applyNumberFormat="1" applyFont="1" applyFill="1" applyBorder="1" applyAlignment="1">
      <alignment horizontal="right" vertical="center"/>
    </xf>
    <xf numFmtId="178" fontId="3" fillId="34" borderId="11" xfId="55" applyNumberFormat="1" applyFont="1" applyFill="1" applyBorder="1" applyAlignment="1">
      <alignment horizontal="right" vertical="center"/>
    </xf>
    <xf numFmtId="178" fontId="3" fillId="34" borderId="12" xfId="55" applyNumberFormat="1" applyFont="1" applyFill="1" applyBorder="1" applyAlignment="1">
      <alignment horizontal="right" vertical="center"/>
    </xf>
    <xf numFmtId="0" fontId="12" fillId="0" borderId="0" xfId="77" applyFont="1" applyAlignment="1">
      <alignment horizontal="center" vertical="center"/>
      <protection/>
    </xf>
    <xf numFmtId="0" fontId="12" fillId="0" borderId="0" xfId="77" applyFont="1" applyAlignment="1">
      <alignment horizontal="left" vertical="center"/>
      <protection/>
    </xf>
    <xf numFmtId="0" fontId="3" fillId="0" borderId="0" xfId="77" applyFont="1" applyAlignment="1">
      <alignment vertical="center"/>
      <protection/>
    </xf>
    <xf numFmtId="0" fontId="10" fillId="0" borderId="0" xfId="77" applyFont="1" applyAlignment="1">
      <alignment vertical="center"/>
      <protection/>
    </xf>
    <xf numFmtId="0" fontId="12" fillId="0" borderId="0" xfId="77" applyFont="1" applyBorder="1" applyAlignment="1">
      <alignment horizontal="left" vertical="center"/>
      <protection/>
    </xf>
    <xf numFmtId="0" fontId="3" fillId="0" borderId="0" xfId="77" applyFont="1" applyAlignment="1">
      <alignment horizontal="right" vertical="center"/>
      <protection/>
    </xf>
    <xf numFmtId="0" fontId="12" fillId="0" borderId="0" xfId="77" applyFont="1" applyBorder="1" applyAlignment="1">
      <alignment horizontal="center" vertical="center"/>
      <protection/>
    </xf>
    <xf numFmtId="0" fontId="13" fillId="0" borderId="0" xfId="77" applyFont="1" applyAlignment="1">
      <alignment vertical="center"/>
      <protection/>
    </xf>
    <xf numFmtId="0" fontId="12" fillId="0" borderId="0" xfId="77" applyFont="1" applyAlignment="1">
      <alignment vertical="center"/>
      <protection/>
    </xf>
    <xf numFmtId="0" fontId="29" fillId="0" borderId="0" xfId="77" applyFont="1" applyAlignment="1">
      <alignment vertical="center"/>
      <protection/>
    </xf>
    <xf numFmtId="0" fontId="29" fillId="0" borderId="0" xfId="77" applyFont="1" applyAlignment="1">
      <alignment horizontal="left" vertical="center"/>
      <protection/>
    </xf>
    <xf numFmtId="0" fontId="29" fillId="34" borderId="0" xfId="77" applyFont="1" applyFill="1" applyBorder="1" applyAlignment="1">
      <alignment vertical="center"/>
      <protection/>
    </xf>
    <xf numFmtId="0" fontId="29" fillId="0" borderId="0" xfId="75" applyFont="1" applyFill="1" applyAlignment="1">
      <alignment vertical="center"/>
      <protection/>
    </xf>
    <xf numFmtId="0" fontId="29" fillId="0" borderId="0" xfId="75" applyFont="1" applyAlignment="1">
      <alignment vertical="center"/>
      <protection/>
    </xf>
    <xf numFmtId="49" fontId="30" fillId="0" borderId="0" xfId="78" applyNumberFormat="1" applyFont="1" applyFill="1" applyAlignment="1">
      <alignment horizontal="center"/>
      <protection/>
    </xf>
    <xf numFmtId="0" fontId="6" fillId="35" borderId="15" xfId="0" applyFont="1" applyFill="1" applyBorder="1" applyAlignment="1">
      <alignment horizontal="center" vertical="center"/>
    </xf>
    <xf numFmtId="0" fontId="6" fillId="35" borderId="15" xfId="0" applyFont="1" applyFill="1" applyBorder="1" applyAlignment="1" quotePrefix="1">
      <alignment horizontal="center" vertical="center"/>
    </xf>
    <xf numFmtId="0" fontId="6" fillId="35" borderId="16" xfId="0" applyFont="1" applyFill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12" fillId="34" borderId="0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distributed" vertical="center"/>
    </xf>
    <xf numFmtId="0" fontId="12" fillId="34" borderId="17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6" fillId="35" borderId="18" xfId="0" applyFont="1" applyFill="1" applyBorder="1" applyAlignment="1" quotePrefix="1">
      <alignment horizontal="center" vertical="center"/>
    </xf>
    <xf numFmtId="0" fontId="3" fillId="0" borderId="0" xfId="75" applyFont="1" applyFill="1" applyBorder="1" applyAlignment="1">
      <alignment vertical="center"/>
      <protection/>
    </xf>
    <xf numFmtId="0" fontId="3" fillId="0" borderId="0" xfId="0" applyFont="1" applyFill="1" applyBorder="1" applyAlignment="1" quotePrefix="1">
      <alignment horizontal="right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2" fillId="0" borderId="0" xfId="0" applyFont="1" applyBorder="1" applyAlignment="1">
      <alignment vertical="center"/>
    </xf>
    <xf numFmtId="178" fontId="3" fillId="0" borderId="19" xfId="55" applyNumberFormat="1" applyFont="1" applyBorder="1" applyAlignment="1">
      <alignment vertical="center"/>
    </xf>
    <xf numFmtId="178" fontId="3" fillId="0" borderId="19" xfId="55" applyNumberFormat="1" applyFont="1" applyFill="1" applyBorder="1" applyAlignment="1">
      <alignment vertical="center"/>
    </xf>
    <xf numFmtId="178" fontId="3" fillId="0" borderId="19" xfId="55" applyNumberFormat="1" applyFont="1" applyFill="1" applyBorder="1" applyAlignment="1">
      <alignment horizontal="right"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178" fontId="3" fillId="0" borderId="22" xfId="55" applyNumberFormat="1" applyFont="1" applyBorder="1" applyAlignment="1">
      <alignment vertical="center"/>
    </xf>
    <xf numFmtId="178" fontId="3" fillId="0" borderId="22" xfId="55" applyNumberFormat="1" applyFont="1" applyFill="1" applyBorder="1" applyAlignment="1">
      <alignment vertical="center"/>
    </xf>
    <xf numFmtId="178" fontId="3" fillId="0" borderId="22" xfId="55" applyNumberFormat="1" applyFont="1" applyFill="1" applyBorder="1" applyAlignment="1">
      <alignment horizontal="right" vertical="center"/>
    </xf>
    <xf numFmtId="0" fontId="12" fillId="0" borderId="23" xfId="0" applyFont="1" applyBorder="1" applyAlignment="1">
      <alignment vertical="center"/>
    </xf>
    <xf numFmtId="178" fontId="3" fillId="0" borderId="24" xfId="55" applyNumberFormat="1" applyFont="1" applyBorder="1" applyAlignment="1">
      <alignment vertical="center"/>
    </xf>
    <xf numFmtId="178" fontId="3" fillId="0" borderId="24" xfId="55" applyNumberFormat="1" applyFont="1" applyFill="1" applyBorder="1" applyAlignment="1">
      <alignment vertical="center"/>
    </xf>
    <xf numFmtId="178" fontId="3" fillId="0" borderId="24" xfId="55" applyNumberFormat="1" applyFont="1" applyFill="1" applyBorder="1" applyAlignment="1">
      <alignment horizontal="right"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38" fontId="3" fillId="0" borderId="22" xfId="55" applyFont="1" applyBorder="1" applyAlignment="1">
      <alignment horizontal="right" vertical="center"/>
    </xf>
    <xf numFmtId="38" fontId="3" fillId="0" borderId="22" xfId="55" applyFont="1" applyFill="1" applyBorder="1" applyAlignment="1">
      <alignment horizontal="right" vertical="center"/>
    </xf>
    <xf numFmtId="0" fontId="12" fillId="0" borderId="27" xfId="0" applyFont="1" applyBorder="1" applyAlignment="1">
      <alignment vertical="center"/>
    </xf>
    <xf numFmtId="178" fontId="3" fillId="0" borderId="28" xfId="55" applyNumberFormat="1" applyFont="1" applyBorder="1" applyAlignment="1">
      <alignment vertical="center"/>
    </xf>
    <xf numFmtId="178" fontId="3" fillId="0" borderId="28" xfId="55" applyNumberFormat="1" applyFont="1" applyFill="1" applyBorder="1" applyAlignment="1">
      <alignment vertical="center"/>
    </xf>
    <xf numFmtId="178" fontId="3" fillId="0" borderId="28" xfId="55" applyNumberFormat="1" applyFont="1" applyFill="1" applyBorder="1" applyAlignment="1">
      <alignment horizontal="right" vertical="center"/>
    </xf>
    <xf numFmtId="38" fontId="3" fillId="0" borderId="19" xfId="55" applyFont="1" applyFill="1" applyBorder="1" applyAlignment="1">
      <alignment horizontal="right" vertical="center"/>
    </xf>
    <xf numFmtId="178" fontId="8" fillId="0" borderId="28" xfId="55" applyNumberFormat="1" applyFont="1" applyBorder="1" applyAlignment="1" quotePrefix="1">
      <alignment horizontal="right" vertical="center"/>
    </xf>
    <xf numFmtId="38" fontId="3" fillId="0" borderId="28" xfId="55" applyFont="1" applyFill="1" applyBorder="1" applyAlignment="1">
      <alignment horizontal="right" vertical="center"/>
    </xf>
    <xf numFmtId="0" fontId="12" fillId="0" borderId="29" xfId="0" applyFont="1" applyFill="1" applyBorder="1" applyAlignment="1">
      <alignment vertical="center"/>
    </xf>
    <xf numFmtId="0" fontId="12" fillId="0" borderId="26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38" fontId="3" fillId="0" borderId="24" xfId="55" applyFont="1" applyBorder="1" applyAlignment="1">
      <alignment horizontal="right" vertical="center"/>
    </xf>
    <xf numFmtId="184" fontId="3" fillId="0" borderId="30" xfId="55" applyNumberFormat="1" applyFont="1" applyFill="1" applyBorder="1" applyAlignment="1">
      <alignment vertical="center"/>
    </xf>
    <xf numFmtId="184" fontId="3" fillId="0" borderId="22" xfId="55" applyNumberFormat="1" applyFont="1" applyBorder="1" applyAlignment="1">
      <alignment vertical="center"/>
    </xf>
    <xf numFmtId="184" fontId="3" fillId="0" borderId="22" xfId="55" applyNumberFormat="1" applyFont="1" applyFill="1" applyBorder="1" applyAlignment="1">
      <alignment vertical="center"/>
    </xf>
    <xf numFmtId="184" fontId="3" fillId="0" borderId="31" xfId="55" applyNumberFormat="1" applyFont="1" applyFill="1" applyBorder="1" applyAlignment="1">
      <alignment vertical="center"/>
    </xf>
    <xf numFmtId="184" fontId="3" fillId="0" borderId="32" xfId="55" applyNumberFormat="1" applyFont="1" applyFill="1" applyBorder="1" applyAlignment="1">
      <alignment vertical="center"/>
    </xf>
    <xf numFmtId="184" fontId="3" fillId="0" borderId="19" xfId="55" applyNumberFormat="1" applyFont="1" applyBorder="1" applyAlignment="1">
      <alignment vertical="center"/>
    </xf>
    <xf numFmtId="184" fontId="3" fillId="0" borderId="19" xfId="55" applyNumberFormat="1" applyFont="1" applyFill="1" applyBorder="1" applyAlignment="1">
      <alignment vertical="center"/>
    </xf>
    <xf numFmtId="0" fontId="12" fillId="0" borderId="21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178" fontId="3" fillId="0" borderId="22" xfId="55" applyNumberFormat="1" applyFont="1" applyBorder="1" applyAlignment="1">
      <alignment horizontal="right" vertical="center"/>
    </xf>
    <xf numFmtId="0" fontId="12" fillId="34" borderId="27" xfId="0" applyFont="1" applyFill="1" applyBorder="1" applyAlignment="1">
      <alignment horizontal="left" vertical="center"/>
    </xf>
    <xf numFmtId="0" fontId="12" fillId="34" borderId="23" xfId="0" applyFont="1" applyFill="1" applyBorder="1" applyAlignment="1">
      <alignment horizontal="left" vertical="center"/>
    </xf>
    <xf numFmtId="0" fontId="12" fillId="34" borderId="33" xfId="0" applyFont="1" applyFill="1" applyBorder="1" applyAlignment="1">
      <alignment horizontal="left" vertical="center"/>
    </xf>
    <xf numFmtId="178" fontId="3" fillId="34" borderId="34" xfId="55" applyNumberFormat="1" applyFont="1" applyFill="1" applyBorder="1" applyAlignment="1">
      <alignment horizontal="right" vertical="center"/>
    </xf>
    <xf numFmtId="178" fontId="3" fillId="0" borderId="34" xfId="55" applyNumberFormat="1" applyFont="1" applyFill="1" applyBorder="1" applyAlignment="1">
      <alignment horizontal="right" vertical="center"/>
    </xf>
    <xf numFmtId="0" fontId="12" fillId="34" borderId="21" xfId="0" applyFont="1" applyFill="1" applyBorder="1" applyAlignment="1">
      <alignment horizontal="left" vertical="center"/>
    </xf>
    <xf numFmtId="178" fontId="3" fillId="34" borderId="22" xfId="55" applyNumberFormat="1" applyFont="1" applyFill="1" applyBorder="1" applyAlignment="1">
      <alignment horizontal="right" vertical="center"/>
    </xf>
    <xf numFmtId="0" fontId="12" fillId="34" borderId="23" xfId="0" applyFont="1" applyFill="1" applyBorder="1" applyAlignment="1">
      <alignment horizontal="left" vertical="center"/>
    </xf>
    <xf numFmtId="0" fontId="10" fillId="34" borderId="21" xfId="0" applyFont="1" applyFill="1" applyBorder="1" applyAlignment="1">
      <alignment horizontal="left" vertical="center" shrinkToFit="1"/>
    </xf>
    <xf numFmtId="0" fontId="12" fillId="34" borderId="21" xfId="0" applyFont="1" applyFill="1" applyBorder="1" applyAlignment="1">
      <alignment horizontal="left" vertical="center" shrinkToFit="1"/>
    </xf>
    <xf numFmtId="0" fontId="12" fillId="34" borderId="27" xfId="0" applyFont="1" applyFill="1" applyBorder="1" applyAlignment="1">
      <alignment horizontal="left" vertical="center"/>
    </xf>
    <xf numFmtId="0" fontId="12" fillId="34" borderId="21" xfId="0" applyFont="1" applyFill="1" applyBorder="1" applyAlignment="1">
      <alignment horizontal="left" vertical="center"/>
    </xf>
    <xf numFmtId="0" fontId="12" fillId="34" borderId="35" xfId="0" applyFont="1" applyFill="1" applyBorder="1" applyAlignment="1">
      <alignment horizontal="left" vertical="center"/>
    </xf>
    <xf numFmtId="0" fontId="12" fillId="34" borderId="36" xfId="0" applyFont="1" applyFill="1" applyBorder="1" applyAlignment="1">
      <alignment horizontal="left" vertical="center"/>
    </xf>
    <xf numFmtId="178" fontId="3" fillId="34" borderId="28" xfId="55" applyNumberFormat="1" applyFont="1" applyFill="1" applyBorder="1" applyAlignment="1">
      <alignment horizontal="right" vertical="center"/>
    </xf>
    <xf numFmtId="0" fontId="12" fillId="34" borderId="37" xfId="0" applyFont="1" applyFill="1" applyBorder="1" applyAlignment="1">
      <alignment horizontal="left" vertical="center"/>
    </xf>
    <xf numFmtId="0" fontId="12" fillId="34" borderId="38" xfId="0" applyFont="1" applyFill="1" applyBorder="1" applyAlignment="1">
      <alignment horizontal="left" vertical="center"/>
    </xf>
    <xf numFmtId="178" fontId="3" fillId="34" borderId="19" xfId="55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78" fontId="3" fillId="0" borderId="34" xfId="55" applyNumberFormat="1" applyFont="1" applyBorder="1" applyAlignment="1">
      <alignment horizontal="right" vertical="center"/>
    </xf>
    <xf numFmtId="0" fontId="12" fillId="0" borderId="27" xfId="0" applyFont="1" applyBorder="1" applyAlignment="1">
      <alignment horizontal="left" vertical="center"/>
    </xf>
    <xf numFmtId="178" fontId="3" fillId="0" borderId="34" xfId="0" applyNumberFormat="1" applyFont="1" applyBorder="1" applyAlignment="1">
      <alignment horizontal="right" vertical="center"/>
    </xf>
    <xf numFmtId="178" fontId="3" fillId="0" borderId="22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6" fillId="35" borderId="39" xfId="0" applyFont="1" applyFill="1" applyBorder="1" applyAlignment="1" quotePrefix="1">
      <alignment horizontal="center" vertical="center"/>
    </xf>
    <xf numFmtId="178" fontId="3" fillId="0" borderId="30" xfId="0" applyNumberFormat="1" applyFont="1" applyFill="1" applyBorder="1" applyAlignment="1">
      <alignment horizontal="right" vertical="center"/>
    </xf>
    <xf numFmtId="0" fontId="31" fillId="0" borderId="30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178" fontId="10" fillId="0" borderId="40" xfId="0" applyNumberFormat="1" applyFont="1" applyFill="1" applyBorder="1" applyAlignment="1">
      <alignment horizontal="right" vertical="center"/>
    </xf>
    <xf numFmtId="178" fontId="10" fillId="0" borderId="14" xfId="55" applyNumberFormat="1" applyFont="1" applyFill="1" applyBorder="1" applyAlignment="1">
      <alignment horizontal="right" vertical="center"/>
    </xf>
    <xf numFmtId="0" fontId="10" fillId="0" borderId="41" xfId="0" applyFont="1" applyFill="1" applyBorder="1" applyAlignment="1">
      <alignment vertical="center"/>
    </xf>
    <xf numFmtId="178" fontId="10" fillId="0" borderId="42" xfId="0" applyNumberFormat="1" applyFont="1" applyFill="1" applyBorder="1" applyAlignment="1">
      <alignment horizontal="right" vertical="center"/>
    </xf>
    <xf numFmtId="178" fontId="10" fillId="0" borderId="43" xfId="0" applyNumberFormat="1" applyFont="1" applyFill="1" applyBorder="1" applyAlignment="1">
      <alignment horizontal="right" vertical="center"/>
    </xf>
    <xf numFmtId="178" fontId="10" fillId="0" borderId="42" xfId="55" applyNumberFormat="1" applyFont="1" applyFill="1" applyBorder="1" applyAlignment="1">
      <alignment horizontal="right" vertical="center"/>
    </xf>
    <xf numFmtId="0" fontId="10" fillId="0" borderId="41" xfId="0" applyFont="1" applyFill="1" applyBorder="1" applyAlignment="1">
      <alignment horizontal="left" vertical="center"/>
    </xf>
    <xf numFmtId="0" fontId="10" fillId="0" borderId="41" xfId="0" applyFont="1" applyFill="1" applyBorder="1" applyAlignment="1">
      <alignment horizontal="left" vertical="center" wrapText="1"/>
    </xf>
    <xf numFmtId="0" fontId="10" fillId="0" borderId="44" xfId="0" applyFont="1" applyFill="1" applyBorder="1" applyAlignment="1">
      <alignment vertical="center"/>
    </xf>
    <xf numFmtId="178" fontId="10" fillId="0" borderId="45" xfId="0" applyNumberFormat="1" applyFont="1" applyFill="1" applyBorder="1" applyAlignment="1">
      <alignment horizontal="right" vertical="center"/>
    </xf>
    <xf numFmtId="178" fontId="10" fillId="0" borderId="46" xfId="55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178" fontId="10" fillId="0" borderId="47" xfId="0" applyNumberFormat="1" applyFont="1" applyFill="1" applyBorder="1" applyAlignment="1">
      <alignment horizontal="right" vertical="center"/>
    </xf>
    <xf numFmtId="178" fontId="10" fillId="0" borderId="48" xfId="55" applyNumberFormat="1" applyFont="1" applyFill="1" applyBorder="1" applyAlignment="1">
      <alignment horizontal="right" vertical="center"/>
    </xf>
    <xf numFmtId="178" fontId="10" fillId="0" borderId="49" xfId="0" applyNumberFormat="1" applyFont="1" applyFill="1" applyBorder="1" applyAlignment="1">
      <alignment horizontal="right" vertical="center"/>
    </xf>
    <xf numFmtId="178" fontId="10" fillId="0" borderId="50" xfId="55" applyNumberFormat="1" applyFont="1" applyFill="1" applyBorder="1" applyAlignment="1">
      <alignment horizontal="right" vertical="center"/>
    </xf>
    <xf numFmtId="0" fontId="31" fillId="0" borderId="41" xfId="0" applyFont="1" applyFill="1" applyBorder="1" applyAlignment="1">
      <alignment vertical="center" wrapText="1"/>
    </xf>
    <xf numFmtId="0" fontId="31" fillId="0" borderId="32" xfId="0" applyFont="1" applyFill="1" applyBorder="1" applyAlignment="1">
      <alignment vertical="center"/>
    </xf>
    <xf numFmtId="178" fontId="10" fillId="0" borderId="51" xfId="0" applyNumberFormat="1" applyFont="1" applyFill="1" applyBorder="1" applyAlignment="1">
      <alignment horizontal="right" vertical="center"/>
    </xf>
    <xf numFmtId="178" fontId="10" fillId="0" borderId="52" xfId="55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178" fontId="31" fillId="0" borderId="0" xfId="0" applyNumberFormat="1" applyFont="1" applyFill="1" applyBorder="1" applyAlignment="1">
      <alignment horizontal="right" vertical="center"/>
    </xf>
    <xf numFmtId="178" fontId="31" fillId="0" borderId="0" xfId="55" applyNumberFormat="1" applyFont="1" applyFill="1" applyBorder="1" applyAlignment="1">
      <alignment horizontal="right" vertical="center"/>
    </xf>
    <xf numFmtId="0" fontId="10" fillId="0" borderId="41" xfId="0" applyFont="1" applyFill="1" applyBorder="1" applyAlignment="1">
      <alignment vertical="center" wrapText="1"/>
    </xf>
    <xf numFmtId="178" fontId="3" fillId="0" borderId="12" xfId="0" applyNumberFormat="1" applyFont="1" applyFill="1" applyBorder="1" applyAlignment="1">
      <alignment horizontal="right" vertical="center"/>
    </xf>
    <xf numFmtId="178" fontId="3" fillId="0" borderId="53" xfId="0" applyNumberFormat="1" applyFont="1" applyFill="1" applyBorder="1" applyAlignment="1">
      <alignment horizontal="right" vertical="center"/>
    </xf>
    <xf numFmtId="178" fontId="10" fillId="0" borderId="10" xfId="0" applyNumberFormat="1" applyFont="1" applyFill="1" applyBorder="1" applyAlignment="1">
      <alignment horizontal="right" vertical="center"/>
    </xf>
    <xf numFmtId="178" fontId="10" fillId="0" borderId="30" xfId="0" applyNumberFormat="1" applyFont="1" applyFill="1" applyBorder="1" applyAlignment="1">
      <alignment horizontal="right" vertical="center"/>
    </xf>
    <xf numFmtId="178" fontId="10" fillId="0" borderId="10" xfId="55" applyNumberFormat="1" applyFont="1" applyFill="1" applyBorder="1" applyAlignment="1">
      <alignment horizontal="right" vertical="center"/>
    </xf>
    <xf numFmtId="0" fontId="3" fillId="0" borderId="53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vertical="center"/>
    </xf>
    <xf numFmtId="0" fontId="3" fillId="0" borderId="54" xfId="0" applyFont="1" applyFill="1" applyBorder="1" applyAlignment="1">
      <alignment vertical="center"/>
    </xf>
    <xf numFmtId="0" fontId="32" fillId="34" borderId="0" xfId="76" applyFont="1" applyFill="1" applyBorder="1" applyAlignment="1">
      <alignment vertical="center"/>
      <protection/>
    </xf>
    <xf numFmtId="0" fontId="4" fillId="0" borderId="0" xfId="76" applyFont="1" applyAlignment="1">
      <alignment horizontal="right" vertical="center"/>
      <protection/>
    </xf>
    <xf numFmtId="0" fontId="34" fillId="35" borderId="55" xfId="76" applyFont="1" applyFill="1" applyBorder="1" applyAlignment="1">
      <alignment horizontal="center" vertical="center"/>
      <protection/>
    </xf>
    <xf numFmtId="0" fontId="34" fillId="35" borderId="55" xfId="76" applyFont="1" applyFill="1" applyBorder="1" applyAlignment="1" quotePrefix="1">
      <alignment horizontal="center" vertical="center"/>
      <protection/>
    </xf>
    <xf numFmtId="0" fontId="34" fillId="35" borderId="56" xfId="76" applyFont="1" applyFill="1" applyBorder="1" applyAlignment="1" quotePrefix="1">
      <alignment horizontal="center" vertical="center"/>
      <protection/>
    </xf>
    <xf numFmtId="0" fontId="34" fillId="35" borderId="57" xfId="76" applyFont="1" applyFill="1" applyBorder="1" applyAlignment="1" quotePrefix="1">
      <alignment horizontal="center" vertical="center"/>
      <protection/>
    </xf>
    <xf numFmtId="187" fontId="28" fillId="0" borderId="58" xfId="55" applyNumberFormat="1" applyFont="1" applyBorder="1" applyAlignment="1">
      <alignment vertical="center"/>
    </xf>
    <xf numFmtId="187" fontId="28" fillId="0" borderId="58" xfId="55" applyNumberFormat="1" applyFont="1" applyFill="1" applyBorder="1" applyAlignment="1">
      <alignment vertical="center"/>
    </xf>
    <xf numFmtId="187" fontId="28" fillId="0" borderId="59" xfId="55" applyNumberFormat="1" applyFont="1" applyFill="1" applyBorder="1" applyAlignment="1">
      <alignment vertical="center"/>
    </xf>
    <xf numFmtId="187" fontId="28" fillId="0" borderId="60" xfId="55" applyNumberFormat="1" applyFont="1" applyBorder="1" applyAlignment="1">
      <alignment vertical="center"/>
    </xf>
    <xf numFmtId="40" fontId="28" fillId="0" borderId="61" xfId="55" applyNumberFormat="1" applyFont="1" applyFill="1" applyBorder="1" applyAlignment="1">
      <alignment vertical="center"/>
    </xf>
    <xf numFmtId="0" fontId="0" fillId="35" borderId="0" xfId="0" applyFill="1" applyAlignment="1">
      <alignment/>
    </xf>
    <xf numFmtId="0" fontId="34" fillId="35" borderId="62" xfId="0" applyFont="1" applyFill="1" applyBorder="1" applyAlignment="1">
      <alignment horizontal="center"/>
    </xf>
    <xf numFmtId="187" fontId="28" fillId="0" borderId="30" xfId="55" applyNumberFormat="1" applyFont="1" applyBorder="1" applyAlignment="1">
      <alignment vertical="center"/>
    </xf>
    <xf numFmtId="187" fontId="28" fillId="0" borderId="30" xfId="55" applyNumberFormat="1" applyFont="1" applyFill="1" applyBorder="1" applyAlignment="1">
      <alignment vertical="center"/>
    </xf>
    <xf numFmtId="187" fontId="28" fillId="0" borderId="63" xfId="55" applyNumberFormat="1" applyFont="1" applyFill="1" applyBorder="1" applyAlignment="1">
      <alignment vertical="center"/>
    </xf>
    <xf numFmtId="187" fontId="28" fillId="0" borderId="10" xfId="55" applyNumberFormat="1" applyFont="1" applyBorder="1" applyAlignment="1">
      <alignment vertical="center"/>
    </xf>
    <xf numFmtId="40" fontId="28" fillId="0" borderId="64" xfId="55" applyNumberFormat="1" applyFont="1" applyFill="1" applyBorder="1" applyAlignment="1">
      <alignment vertical="center"/>
    </xf>
    <xf numFmtId="0" fontId="34" fillId="35" borderId="65" xfId="0" applyFont="1" applyFill="1" applyBorder="1" applyAlignment="1">
      <alignment horizontal="center"/>
    </xf>
    <xf numFmtId="187" fontId="28" fillId="0" borderId="66" xfId="55" applyNumberFormat="1" applyFont="1" applyBorder="1" applyAlignment="1">
      <alignment vertical="center"/>
    </xf>
    <xf numFmtId="187" fontId="28" fillId="0" borderId="66" xfId="55" applyNumberFormat="1" applyFont="1" applyFill="1" applyBorder="1" applyAlignment="1">
      <alignment vertical="center"/>
    </xf>
    <xf numFmtId="187" fontId="28" fillId="0" borderId="67" xfId="55" applyNumberFormat="1" applyFont="1" applyFill="1" applyBorder="1" applyAlignment="1">
      <alignment vertical="center"/>
    </xf>
    <xf numFmtId="187" fontId="28" fillId="0" borderId="68" xfId="55" applyNumberFormat="1" applyFont="1" applyBorder="1" applyAlignment="1">
      <alignment vertical="center"/>
    </xf>
    <xf numFmtId="40" fontId="28" fillId="0" borderId="69" xfId="55" applyNumberFormat="1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38" fontId="28" fillId="0" borderId="0" xfId="55" applyFont="1" applyBorder="1" applyAlignment="1">
      <alignment vertical="center"/>
    </xf>
    <xf numFmtId="38" fontId="28" fillId="0" borderId="0" xfId="55" applyFont="1" applyFill="1" applyBorder="1" applyAlignment="1">
      <alignment vertical="center"/>
    </xf>
    <xf numFmtId="38" fontId="28" fillId="0" borderId="0" xfId="55" applyFont="1" applyBorder="1" applyAlignment="1">
      <alignment horizontal="center" vertical="center"/>
    </xf>
    <xf numFmtId="0" fontId="35" fillId="34" borderId="0" xfId="76" applyFont="1" applyFill="1" applyBorder="1" applyAlignment="1">
      <alignment vertical="center"/>
      <protection/>
    </xf>
    <xf numFmtId="0" fontId="10" fillId="0" borderId="0" xfId="76" applyFont="1" applyAlignment="1">
      <alignment vertical="center"/>
      <protection/>
    </xf>
    <xf numFmtId="0" fontId="10" fillId="0" borderId="0" xfId="76" applyFont="1" applyAlignment="1">
      <alignment horizontal="right" vertical="center"/>
      <protection/>
    </xf>
    <xf numFmtId="0" fontId="34" fillId="35" borderId="57" xfId="76" applyFont="1" applyFill="1" applyBorder="1" applyAlignment="1">
      <alignment horizontal="center" vertical="center"/>
      <protection/>
    </xf>
    <xf numFmtId="0" fontId="34" fillId="35" borderId="70" xfId="76" applyFont="1" applyFill="1" applyBorder="1" applyAlignment="1">
      <alignment horizontal="center" vertical="center"/>
      <protection/>
    </xf>
    <xf numFmtId="0" fontId="11" fillId="35" borderId="71" xfId="0" applyFont="1" applyFill="1" applyBorder="1" applyAlignment="1">
      <alignment horizontal="left" vertical="center"/>
    </xf>
    <xf numFmtId="0" fontId="11" fillId="35" borderId="72" xfId="0" applyFont="1" applyFill="1" applyBorder="1" applyAlignment="1">
      <alignment horizontal="left" vertical="center" wrapText="1"/>
    </xf>
    <xf numFmtId="178" fontId="13" fillId="0" borderId="58" xfId="55" applyNumberFormat="1" applyFont="1" applyFill="1" applyBorder="1" applyAlignment="1">
      <alignment vertical="center"/>
    </xf>
    <xf numFmtId="178" fontId="13" fillId="0" borderId="58" xfId="55" applyNumberFormat="1" applyFont="1" applyFill="1" applyBorder="1" applyAlignment="1" applyProtection="1">
      <alignment vertical="center"/>
      <protection locked="0"/>
    </xf>
    <xf numFmtId="178" fontId="13" fillId="0" borderId="60" xfId="55" applyNumberFormat="1" applyFont="1" applyFill="1" applyBorder="1" applyAlignment="1" applyProtection="1">
      <alignment vertical="center"/>
      <protection locked="0"/>
    </xf>
    <xf numFmtId="178" fontId="13" fillId="0" borderId="73" xfId="55" applyNumberFormat="1" applyFont="1" applyFill="1" applyBorder="1" applyAlignment="1">
      <alignment vertical="center"/>
    </xf>
    <xf numFmtId="210" fontId="13" fillId="0" borderId="50" xfId="55" applyNumberFormat="1" applyFont="1" applyFill="1" applyBorder="1" applyAlignment="1">
      <alignment vertical="center"/>
    </xf>
    <xf numFmtId="0" fontId="13" fillId="35" borderId="0" xfId="0" applyFont="1" applyFill="1" applyAlignment="1">
      <alignment/>
    </xf>
    <xf numFmtId="0" fontId="11" fillId="35" borderId="65" xfId="0" applyFont="1" applyFill="1" applyBorder="1" applyAlignment="1">
      <alignment horizontal="center" vertical="center"/>
    </xf>
    <xf numFmtId="178" fontId="13" fillId="0" borderId="30" xfId="55" applyNumberFormat="1" applyFont="1" applyFill="1" applyBorder="1" applyAlignment="1">
      <alignment vertical="center"/>
    </xf>
    <xf numFmtId="178" fontId="13" fillId="0" borderId="10" xfId="55" applyNumberFormat="1" applyFont="1" applyFill="1" applyBorder="1" applyAlignment="1">
      <alignment vertical="center"/>
    </xf>
    <xf numFmtId="178" fontId="13" fillId="0" borderId="74" xfId="55" applyNumberFormat="1" applyFont="1" applyFill="1" applyBorder="1" applyAlignment="1">
      <alignment vertical="center"/>
    </xf>
    <xf numFmtId="210" fontId="13" fillId="0" borderId="10" xfId="55" applyNumberFormat="1" applyFont="1" applyFill="1" applyBorder="1" applyAlignment="1">
      <alignment vertical="center"/>
    </xf>
    <xf numFmtId="0" fontId="13" fillId="35" borderId="75" xfId="0" applyFont="1" applyFill="1" applyBorder="1" applyAlignment="1">
      <alignment/>
    </xf>
    <xf numFmtId="0" fontId="11" fillId="35" borderId="76" xfId="0" applyFont="1" applyFill="1" applyBorder="1" applyAlignment="1">
      <alignment horizontal="center" vertical="center"/>
    </xf>
    <xf numFmtId="178" fontId="13" fillId="0" borderId="32" xfId="55" applyNumberFormat="1" applyFont="1" applyFill="1" applyBorder="1" applyAlignment="1">
      <alignment vertical="center"/>
    </xf>
    <xf numFmtId="38" fontId="28" fillId="0" borderId="66" xfId="55" applyFont="1" applyBorder="1" applyAlignment="1">
      <alignment horizontal="right" vertical="center"/>
    </xf>
    <xf numFmtId="178" fontId="13" fillId="0" borderId="11" xfId="55" applyNumberFormat="1" applyFont="1" applyFill="1" applyBorder="1" applyAlignment="1">
      <alignment vertical="center"/>
    </xf>
    <xf numFmtId="38" fontId="28" fillId="0" borderId="11" xfId="55" applyFont="1" applyBorder="1" applyAlignment="1">
      <alignment horizontal="right" vertical="center"/>
    </xf>
    <xf numFmtId="210" fontId="13" fillId="0" borderId="11" xfId="55" applyNumberFormat="1" applyFont="1" applyBorder="1" applyAlignment="1">
      <alignment horizontal="right" vertical="center"/>
    </xf>
    <xf numFmtId="202" fontId="13" fillId="0" borderId="32" xfId="45" applyNumberFormat="1" applyFont="1" applyFill="1" applyBorder="1" applyAlignment="1">
      <alignment vertical="center"/>
    </xf>
    <xf numFmtId="202" fontId="13" fillId="0" borderId="32" xfId="45" applyNumberFormat="1" applyFont="1" applyFill="1" applyBorder="1" applyAlignment="1" applyProtection="1">
      <alignment vertical="center"/>
      <protection locked="0"/>
    </xf>
    <xf numFmtId="202" fontId="13" fillId="0" borderId="11" xfId="45" applyNumberFormat="1" applyFont="1" applyFill="1" applyBorder="1" applyAlignment="1" applyProtection="1">
      <alignment vertical="center"/>
      <protection locked="0"/>
    </xf>
    <xf numFmtId="202" fontId="13" fillId="0" borderId="77" xfId="45" applyNumberFormat="1" applyFont="1" applyFill="1" applyBorder="1" applyAlignment="1">
      <alignment vertical="center"/>
    </xf>
    <xf numFmtId="211" fontId="13" fillId="0" borderId="11" xfId="45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center" vertical="center"/>
    </xf>
    <xf numFmtId="38" fontId="13" fillId="0" borderId="0" xfId="55" applyFont="1" applyFill="1" applyBorder="1" applyAlignment="1">
      <alignment vertical="center"/>
    </xf>
    <xf numFmtId="38" fontId="13" fillId="0" borderId="0" xfId="55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/>
    </xf>
    <xf numFmtId="38" fontId="28" fillId="0" borderId="0" xfId="55" applyFont="1" applyFill="1" applyBorder="1" applyAlignment="1">
      <alignment horizontal="center" vertical="center"/>
    </xf>
    <xf numFmtId="202" fontId="13" fillId="0" borderId="0" xfId="45" applyNumberFormat="1" applyFont="1" applyFill="1" applyBorder="1" applyAlignment="1">
      <alignment vertical="center"/>
    </xf>
    <xf numFmtId="202" fontId="13" fillId="0" borderId="0" xfId="45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13" fillId="0" borderId="0" xfId="0" applyFont="1" applyAlignment="1">
      <alignment horizontal="right" vertical="center"/>
    </xf>
    <xf numFmtId="0" fontId="13" fillId="0" borderId="0" xfId="0" applyFont="1" applyAlignment="1" quotePrefix="1">
      <alignment horizontal="right" vertical="center"/>
    </xf>
    <xf numFmtId="0" fontId="13" fillId="0" borderId="0" xfId="0" applyFont="1" applyFill="1" applyAlignment="1" quotePrefix="1">
      <alignment horizontal="right" vertical="center"/>
    </xf>
    <xf numFmtId="0" fontId="6" fillId="35" borderId="78" xfId="0" applyFont="1" applyFill="1" applyBorder="1" applyAlignment="1" quotePrefix="1">
      <alignment horizontal="center" vertical="center"/>
    </xf>
    <xf numFmtId="0" fontId="3" fillId="34" borderId="0" xfId="0" applyFont="1" applyFill="1" applyAlignment="1">
      <alignment vertical="center"/>
    </xf>
    <xf numFmtId="0" fontId="3" fillId="34" borderId="0" xfId="0" applyFont="1" applyFill="1" applyBorder="1" applyAlignment="1">
      <alignment vertical="center"/>
    </xf>
    <xf numFmtId="0" fontId="12" fillId="0" borderId="33" xfId="0" applyFont="1" applyBorder="1" applyAlignment="1">
      <alignment vertical="center"/>
    </xf>
    <xf numFmtId="178" fontId="3" fillId="0" borderId="0" xfId="55" applyNumberFormat="1" applyFont="1" applyFill="1" applyBorder="1" applyAlignment="1">
      <alignment horizontal="right" vertical="center"/>
    </xf>
    <xf numFmtId="0" fontId="12" fillId="0" borderId="79" xfId="0" applyFont="1" applyBorder="1" applyAlignment="1">
      <alignment vertical="center"/>
    </xf>
    <xf numFmtId="184" fontId="3" fillId="0" borderId="80" xfId="55" applyNumberFormat="1" applyFont="1" applyBorder="1" applyAlignment="1">
      <alignment vertical="center"/>
    </xf>
    <xf numFmtId="184" fontId="3" fillId="0" borderId="80" xfId="55" applyNumberFormat="1" applyFont="1" applyFill="1" applyBorder="1" applyAlignment="1">
      <alignment vertical="center"/>
    </xf>
    <xf numFmtId="178" fontId="3" fillId="0" borderId="80" xfId="55" applyNumberFormat="1" applyFont="1" applyFill="1" applyBorder="1" applyAlignment="1">
      <alignment horizontal="right" vertical="center"/>
    </xf>
    <xf numFmtId="178" fontId="3" fillId="0" borderId="81" xfId="55" applyNumberFormat="1" applyFont="1" applyFill="1" applyBorder="1" applyAlignment="1">
      <alignment horizontal="right" vertical="center"/>
    </xf>
    <xf numFmtId="0" fontId="73" fillId="0" borderId="0" xfId="0" applyFont="1" applyAlignment="1">
      <alignment vertical="center"/>
    </xf>
    <xf numFmtId="178" fontId="3" fillId="0" borderId="34" xfId="55" applyNumberFormat="1" applyFont="1" applyBorder="1" applyAlignment="1">
      <alignment vertical="center"/>
    </xf>
    <xf numFmtId="0" fontId="6" fillId="35" borderId="82" xfId="0" applyFont="1" applyFill="1" applyBorder="1" applyAlignment="1" quotePrefix="1">
      <alignment horizontal="center" vertical="center"/>
    </xf>
    <xf numFmtId="178" fontId="3" fillId="0" borderId="10" xfId="0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 applyAlignment="1">
      <alignment horizontal="right" vertical="center"/>
    </xf>
    <xf numFmtId="178" fontId="10" fillId="0" borderId="46" xfId="0" applyNumberFormat="1" applyFont="1" applyFill="1" applyBorder="1" applyAlignment="1">
      <alignment horizontal="right" vertical="center"/>
    </xf>
    <xf numFmtId="178" fontId="10" fillId="0" borderId="48" xfId="0" applyNumberFormat="1" applyFont="1" applyFill="1" applyBorder="1" applyAlignment="1">
      <alignment horizontal="right" vertical="center"/>
    </xf>
    <xf numFmtId="178" fontId="10" fillId="0" borderId="50" xfId="0" applyNumberFormat="1" applyFont="1" applyFill="1" applyBorder="1" applyAlignment="1">
      <alignment horizontal="right" vertical="center"/>
    </xf>
    <xf numFmtId="178" fontId="10" fillId="0" borderId="52" xfId="0" applyNumberFormat="1" applyFont="1" applyFill="1" applyBorder="1" applyAlignment="1">
      <alignment horizontal="right" vertical="center"/>
    </xf>
    <xf numFmtId="0" fontId="74" fillId="0" borderId="0" xfId="0" applyFont="1" applyAlignment="1">
      <alignment vertical="center"/>
    </xf>
    <xf numFmtId="178" fontId="3" fillId="0" borderId="46" xfId="55" applyNumberFormat="1" applyFont="1" applyFill="1" applyBorder="1" applyAlignment="1">
      <alignment horizontal="right" vertical="center"/>
    </xf>
    <xf numFmtId="0" fontId="10" fillId="0" borderId="83" xfId="0" applyFont="1" applyFill="1" applyBorder="1" applyAlignment="1">
      <alignment vertical="center" wrapText="1"/>
    </xf>
    <xf numFmtId="178" fontId="3" fillId="0" borderId="42" xfId="55" applyNumberFormat="1" applyFont="1" applyFill="1" applyBorder="1" applyAlignment="1">
      <alignment horizontal="right" vertical="center"/>
    </xf>
    <xf numFmtId="0" fontId="10" fillId="0" borderId="84" xfId="0" applyFont="1" applyFill="1" applyBorder="1" applyAlignment="1">
      <alignment horizontal="left" vertical="center"/>
    </xf>
    <xf numFmtId="178" fontId="3" fillId="0" borderId="53" xfId="0" applyNumberFormat="1" applyFont="1" applyFill="1" applyBorder="1" applyAlignment="1" quotePrefix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6" fillId="35" borderId="85" xfId="0" applyFont="1" applyFill="1" applyBorder="1" applyAlignment="1">
      <alignment horizontal="center" vertical="center"/>
    </xf>
    <xf numFmtId="0" fontId="6" fillId="35" borderId="85" xfId="0" applyFont="1" applyFill="1" applyBorder="1" applyAlignment="1" quotePrefix="1">
      <alignment horizontal="center" vertical="center"/>
    </xf>
    <xf numFmtId="0" fontId="6" fillId="35" borderId="86" xfId="0" applyFont="1" applyFill="1" applyBorder="1" applyAlignment="1" quotePrefix="1">
      <alignment horizontal="center" vertical="center"/>
    </xf>
    <xf numFmtId="0" fontId="6" fillId="35" borderId="87" xfId="0" applyFont="1" applyFill="1" applyBorder="1" applyAlignment="1" quotePrefix="1">
      <alignment horizontal="center" vertical="center"/>
    </xf>
    <xf numFmtId="0" fontId="6" fillId="35" borderId="88" xfId="0" applyFont="1" applyFill="1" applyBorder="1" applyAlignment="1" quotePrefix="1">
      <alignment horizontal="center" vertical="center"/>
    </xf>
    <xf numFmtId="0" fontId="3" fillId="34" borderId="0" xfId="0" applyFont="1" applyFill="1" applyBorder="1" applyAlignment="1">
      <alignment horizontal="right" vertical="center"/>
    </xf>
    <xf numFmtId="0" fontId="13" fillId="34" borderId="0" xfId="0" applyFont="1" applyFill="1" applyBorder="1" applyAlignment="1">
      <alignment vertical="center"/>
    </xf>
    <xf numFmtId="0" fontId="13" fillId="34" borderId="0" xfId="0" applyFont="1" applyFill="1" applyAlignment="1">
      <alignment vertical="center"/>
    </xf>
    <xf numFmtId="178" fontId="3" fillId="0" borderId="10" xfId="0" applyNumberFormat="1" applyFont="1" applyBorder="1" applyAlignment="1">
      <alignment horizontal="right" vertical="center"/>
    </xf>
    <xf numFmtId="0" fontId="10" fillId="0" borderId="89" xfId="0" applyFont="1" applyBorder="1" applyAlignment="1">
      <alignment vertical="center"/>
    </xf>
    <xf numFmtId="0" fontId="34" fillId="35" borderId="15" xfId="0" applyFont="1" applyFill="1" applyBorder="1" applyAlignment="1">
      <alignment horizontal="center" vertical="center"/>
    </xf>
    <xf numFmtId="0" fontId="34" fillId="35" borderId="15" xfId="0" applyFont="1" applyFill="1" applyBorder="1" applyAlignment="1" quotePrefix="1">
      <alignment horizontal="center" vertical="center"/>
    </xf>
    <xf numFmtId="0" fontId="34" fillId="35" borderId="18" xfId="0" applyFont="1" applyFill="1" applyBorder="1" applyAlignment="1" quotePrefix="1">
      <alignment horizontal="center" vertical="center"/>
    </xf>
    <xf numFmtId="0" fontId="34" fillId="35" borderId="39" xfId="0" applyFont="1" applyFill="1" applyBorder="1" applyAlignment="1" quotePrefix="1">
      <alignment horizontal="center" vertical="center"/>
    </xf>
    <xf numFmtId="0" fontId="34" fillId="35" borderId="90" xfId="0" applyFont="1" applyFill="1" applyBorder="1" applyAlignment="1" quotePrefix="1">
      <alignment horizontal="center" vertical="center"/>
    </xf>
    <xf numFmtId="0" fontId="13" fillId="0" borderId="91" xfId="0" applyFont="1" applyBorder="1" applyAlignment="1">
      <alignment vertical="center"/>
    </xf>
    <xf numFmtId="178" fontId="13" fillId="0" borderId="10" xfId="55" applyNumberFormat="1" applyFont="1" applyBorder="1" applyAlignment="1">
      <alignment horizontal="right" vertical="center"/>
    </xf>
    <xf numFmtId="178" fontId="13" fillId="0" borderId="10" xfId="55" applyNumberFormat="1" applyFont="1" applyFill="1" applyBorder="1" applyAlignment="1">
      <alignment horizontal="right" vertical="center"/>
    </xf>
    <xf numFmtId="178" fontId="13" fillId="0" borderId="14" xfId="55" applyNumberFormat="1" applyFont="1" applyFill="1" applyBorder="1" applyAlignment="1">
      <alignment horizontal="right" vertical="center"/>
    </xf>
    <xf numFmtId="0" fontId="13" fillId="0" borderId="92" xfId="0" applyFont="1" applyBorder="1" applyAlignment="1">
      <alignment vertical="center"/>
    </xf>
    <xf numFmtId="178" fontId="13" fillId="0" borderId="22" xfId="55" applyNumberFormat="1" applyFont="1" applyBorder="1" applyAlignment="1">
      <alignment horizontal="right" vertical="center"/>
    </xf>
    <xf numFmtId="178" fontId="13" fillId="0" borderId="22" xfId="55" applyNumberFormat="1" applyFont="1" applyFill="1" applyBorder="1" applyAlignment="1">
      <alignment horizontal="right" vertical="center"/>
    </xf>
    <xf numFmtId="0" fontId="13" fillId="0" borderId="93" xfId="0" applyFont="1" applyBorder="1" applyAlignment="1">
      <alignment vertical="center"/>
    </xf>
    <xf numFmtId="178" fontId="13" fillId="0" borderId="11" xfId="55" applyNumberFormat="1" applyFont="1" applyBorder="1" applyAlignment="1">
      <alignment horizontal="right" vertical="center"/>
    </xf>
    <xf numFmtId="178" fontId="13" fillId="0" borderId="11" xfId="55" applyNumberFormat="1" applyFont="1" applyFill="1" applyBorder="1" applyAlignment="1">
      <alignment horizontal="right" vertical="center"/>
    </xf>
    <xf numFmtId="0" fontId="13" fillId="0" borderId="94" xfId="0" applyFont="1" applyBorder="1" applyAlignment="1">
      <alignment vertical="center"/>
    </xf>
    <xf numFmtId="176" fontId="13" fillId="0" borderId="22" xfId="0" applyNumberFormat="1" applyFont="1" applyBorder="1" applyAlignment="1">
      <alignment horizontal="right" vertical="center"/>
    </xf>
    <xf numFmtId="178" fontId="13" fillId="0" borderId="11" xfId="55" applyNumberFormat="1" applyFont="1" applyFill="1" applyBorder="1" applyAlignment="1">
      <alignment horizontal="right" vertical="center" shrinkToFit="1"/>
    </xf>
    <xf numFmtId="0" fontId="11" fillId="35" borderId="95" xfId="0" applyFont="1" applyFill="1" applyBorder="1" applyAlignment="1">
      <alignment horizontal="center" vertical="center" textRotation="90"/>
    </xf>
    <xf numFmtId="0" fontId="11" fillId="35" borderId="96" xfId="0" applyFont="1" applyFill="1" applyBorder="1" applyAlignment="1">
      <alignment horizontal="center" vertical="center" textRotation="90"/>
    </xf>
    <xf numFmtId="0" fontId="11" fillId="35" borderId="97" xfId="0" applyFont="1" applyFill="1" applyBorder="1" applyAlignment="1">
      <alignment horizontal="center" vertical="center" textRotation="90"/>
    </xf>
    <xf numFmtId="0" fontId="12" fillId="0" borderId="9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99" xfId="0" applyFont="1" applyFill="1" applyBorder="1" applyAlignment="1">
      <alignment vertical="center"/>
    </xf>
    <xf numFmtId="0" fontId="12" fillId="0" borderId="100" xfId="0" applyFont="1" applyFill="1" applyBorder="1" applyAlignment="1">
      <alignment vertical="center"/>
    </xf>
    <xf numFmtId="0" fontId="12" fillId="0" borderId="101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0" fontId="12" fillId="0" borderId="100" xfId="0" applyFont="1" applyBorder="1" applyAlignment="1">
      <alignment vertical="center"/>
    </xf>
    <xf numFmtId="0" fontId="12" fillId="0" borderId="102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0" borderId="103" xfId="0" applyFont="1" applyBorder="1" applyAlignment="1">
      <alignment vertical="center"/>
    </xf>
    <xf numFmtId="0" fontId="3" fillId="35" borderId="104" xfId="0" applyFont="1" applyFill="1" applyBorder="1" applyAlignment="1">
      <alignment horizontal="center" vertical="top"/>
    </xf>
    <xf numFmtId="0" fontId="3" fillId="35" borderId="16" xfId="0" applyFont="1" applyFill="1" applyBorder="1" applyAlignment="1">
      <alignment horizontal="center" vertical="top"/>
    </xf>
    <xf numFmtId="0" fontId="3" fillId="35" borderId="105" xfId="0" applyFont="1" applyFill="1" applyBorder="1" applyAlignment="1">
      <alignment horizontal="center" vertical="top"/>
    </xf>
    <xf numFmtId="0" fontId="11" fillId="35" borderId="106" xfId="0" applyFont="1" applyFill="1" applyBorder="1" applyAlignment="1">
      <alignment horizontal="center" vertical="center" textRotation="90"/>
    </xf>
    <xf numFmtId="0" fontId="12" fillId="0" borderId="54" xfId="0" applyFont="1" applyBorder="1" applyAlignment="1">
      <alignment vertical="center"/>
    </xf>
    <xf numFmtId="0" fontId="12" fillId="0" borderId="93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00" xfId="0" applyFont="1" applyBorder="1" applyAlignment="1">
      <alignment/>
    </xf>
    <xf numFmtId="0" fontId="12" fillId="0" borderId="20" xfId="0" applyFont="1" applyBorder="1" applyAlignment="1">
      <alignment vertical="center"/>
    </xf>
    <xf numFmtId="0" fontId="12" fillId="0" borderId="107" xfId="0" applyFont="1" applyBorder="1" applyAlignment="1">
      <alignment vertical="center"/>
    </xf>
    <xf numFmtId="0" fontId="12" fillId="0" borderId="92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10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34" borderId="54" xfId="0" applyFont="1" applyFill="1" applyBorder="1" applyAlignment="1">
      <alignment vertical="center"/>
    </xf>
    <xf numFmtId="0" fontId="12" fillId="34" borderId="98" xfId="0" applyFont="1" applyFill="1" applyBorder="1" applyAlignment="1">
      <alignment vertical="center"/>
    </xf>
    <xf numFmtId="0" fontId="12" fillId="0" borderId="98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0" fontId="12" fillId="0" borderId="93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7" xfId="0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107" xfId="0" applyFont="1" applyFill="1" applyBorder="1" applyAlignment="1">
      <alignment vertical="center"/>
    </xf>
    <xf numFmtId="0" fontId="12" fillId="0" borderId="31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109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0" fontId="12" fillId="0" borderId="110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2" fillId="0" borderId="54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11" fillId="35" borderId="111" xfId="0" applyFont="1" applyFill="1" applyBorder="1" applyAlignment="1">
      <alignment horizontal="center" vertical="center" textRotation="90"/>
    </xf>
    <xf numFmtId="0" fontId="11" fillId="35" borderId="112" xfId="0" applyFont="1" applyFill="1" applyBorder="1" applyAlignment="1">
      <alignment horizontal="center" vertical="center" textRotation="90"/>
    </xf>
    <xf numFmtId="0" fontId="11" fillId="35" borderId="113" xfId="0" applyFont="1" applyFill="1" applyBorder="1" applyAlignment="1">
      <alignment horizontal="center" vertical="center" textRotation="90"/>
    </xf>
    <xf numFmtId="0" fontId="3" fillId="35" borderId="114" xfId="0" applyFont="1" applyFill="1" applyBorder="1" applyAlignment="1">
      <alignment horizontal="right" vertical="top"/>
    </xf>
    <xf numFmtId="0" fontId="3" fillId="35" borderId="15" xfId="0" applyFont="1" applyFill="1" applyBorder="1" applyAlignment="1">
      <alignment horizontal="right" vertical="top"/>
    </xf>
    <xf numFmtId="0" fontId="12" fillId="0" borderId="115" xfId="0" applyFont="1" applyBorder="1" applyAlignment="1">
      <alignment vertical="center"/>
    </xf>
    <xf numFmtId="0" fontId="12" fillId="0" borderId="116" xfId="0" applyFont="1" applyBorder="1" applyAlignment="1">
      <alignment vertical="center"/>
    </xf>
    <xf numFmtId="0" fontId="12" fillId="0" borderId="38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3" fillId="0" borderId="40" xfId="0" applyFont="1" applyFill="1" applyBorder="1" applyAlignment="1">
      <alignment vertical="center"/>
    </xf>
    <xf numFmtId="0" fontId="3" fillId="0" borderId="94" xfId="0" applyFont="1" applyFill="1" applyBorder="1" applyAlignment="1">
      <alignment vertical="center"/>
    </xf>
    <xf numFmtId="0" fontId="3" fillId="0" borderId="53" xfId="0" applyFont="1" applyFill="1" applyBorder="1" applyAlignment="1">
      <alignment horizontal="left" vertical="center"/>
    </xf>
    <xf numFmtId="0" fontId="3" fillId="0" borderId="98" xfId="0" applyFont="1" applyFill="1" applyBorder="1" applyAlignment="1">
      <alignment horizontal="left" vertical="center"/>
    </xf>
    <xf numFmtId="0" fontId="6" fillId="35" borderId="117" xfId="0" applyFont="1" applyFill="1" applyBorder="1" applyAlignment="1">
      <alignment horizontal="right" vertical="center"/>
    </xf>
    <xf numFmtId="0" fontId="6" fillId="35" borderId="105" xfId="0" applyFont="1" applyFill="1" applyBorder="1" applyAlignment="1">
      <alignment horizontal="right" vertical="center"/>
    </xf>
    <xf numFmtId="0" fontId="3" fillId="0" borderId="118" xfId="0" applyFont="1" applyFill="1" applyBorder="1" applyAlignment="1">
      <alignment vertical="center"/>
    </xf>
    <xf numFmtId="0" fontId="3" fillId="0" borderId="119" xfId="0" applyFont="1" applyFill="1" applyBorder="1" applyAlignment="1">
      <alignment vertical="center"/>
    </xf>
    <xf numFmtId="0" fontId="6" fillId="35" borderId="120" xfId="0" applyFont="1" applyFill="1" applyBorder="1" applyAlignment="1">
      <alignment horizontal="right" vertical="center"/>
    </xf>
    <xf numFmtId="0" fontId="6" fillId="35" borderId="121" xfId="0" applyFont="1" applyFill="1" applyBorder="1" applyAlignment="1">
      <alignment horizontal="right" vertical="center"/>
    </xf>
    <xf numFmtId="0" fontId="12" fillId="34" borderId="20" xfId="0" applyFont="1" applyFill="1" applyBorder="1" applyAlignment="1">
      <alignment vertical="center"/>
    </xf>
    <xf numFmtId="0" fontId="12" fillId="34" borderId="107" xfId="0" applyFont="1" applyFill="1" applyBorder="1" applyAlignment="1">
      <alignment vertical="center"/>
    </xf>
    <xf numFmtId="0" fontId="12" fillId="0" borderId="35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12" fillId="0" borderId="103" xfId="0" applyFont="1" applyFill="1" applyBorder="1" applyAlignment="1">
      <alignment vertical="center"/>
    </xf>
    <xf numFmtId="0" fontId="6" fillId="35" borderId="104" xfId="0" applyFont="1" applyFill="1" applyBorder="1" applyAlignment="1">
      <alignment horizontal="center" vertical="center"/>
    </xf>
    <xf numFmtId="0" fontId="6" fillId="35" borderId="122" xfId="0" applyFont="1" applyFill="1" applyBorder="1" applyAlignment="1">
      <alignment horizontal="center" vertical="center"/>
    </xf>
    <xf numFmtId="0" fontId="6" fillId="35" borderId="123" xfId="0" applyFont="1" applyFill="1" applyBorder="1" applyAlignment="1">
      <alignment horizontal="center" vertical="center"/>
    </xf>
    <xf numFmtId="0" fontId="12" fillId="34" borderId="27" xfId="0" applyFont="1" applyFill="1" applyBorder="1" applyAlignment="1">
      <alignment horizontal="left" vertical="center"/>
    </xf>
    <xf numFmtId="0" fontId="12" fillId="34" borderId="23" xfId="0" applyFont="1" applyFill="1" applyBorder="1" applyAlignment="1">
      <alignment horizontal="left" vertical="center"/>
    </xf>
    <xf numFmtId="0" fontId="12" fillId="34" borderId="33" xfId="0" applyFont="1" applyFill="1" applyBorder="1" applyAlignment="1">
      <alignment horizontal="left" vertical="center"/>
    </xf>
    <xf numFmtId="0" fontId="12" fillId="34" borderId="21" xfId="0" applyFont="1" applyFill="1" applyBorder="1" applyAlignment="1">
      <alignment horizontal="left" vertical="center"/>
    </xf>
    <xf numFmtId="0" fontId="12" fillId="34" borderId="37" xfId="0" applyFont="1" applyFill="1" applyBorder="1" applyAlignment="1">
      <alignment horizontal="left" vertical="center"/>
    </xf>
    <xf numFmtId="0" fontId="12" fillId="34" borderId="23" xfId="0" applyFont="1" applyFill="1" applyBorder="1" applyAlignment="1">
      <alignment vertical="center"/>
    </xf>
    <xf numFmtId="0" fontId="12" fillId="34" borderId="33" xfId="0" applyFont="1" applyFill="1" applyBorder="1" applyAlignment="1">
      <alignment vertical="center"/>
    </xf>
    <xf numFmtId="0" fontId="12" fillId="34" borderId="21" xfId="0" applyFont="1" applyFill="1" applyBorder="1" applyAlignment="1">
      <alignment vertical="center"/>
    </xf>
    <xf numFmtId="0" fontId="12" fillId="34" borderId="37" xfId="0" applyFont="1" applyFill="1" applyBorder="1" applyAlignment="1">
      <alignment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91" xfId="0" applyFont="1" applyBorder="1" applyAlignment="1">
      <alignment horizontal="left" vertical="center"/>
    </xf>
    <xf numFmtId="0" fontId="11" fillId="35" borderId="114" xfId="0" applyFont="1" applyFill="1" applyBorder="1" applyAlignment="1">
      <alignment horizontal="left" vertical="center"/>
    </xf>
    <xf numFmtId="0" fontId="11" fillId="35" borderId="15" xfId="0" applyFont="1" applyFill="1" applyBorder="1" applyAlignment="1">
      <alignment horizontal="left" vertical="center"/>
    </xf>
    <xf numFmtId="0" fontId="12" fillId="0" borderId="31" xfId="0" applyFont="1" applyBorder="1" applyAlignment="1">
      <alignment horizontal="left" vertical="center" shrinkToFit="1"/>
    </xf>
    <xf numFmtId="0" fontId="12" fillId="0" borderId="21" xfId="0" applyFont="1" applyBorder="1" applyAlignment="1">
      <alignment horizontal="left" vertical="center" shrinkToFit="1"/>
    </xf>
    <xf numFmtId="0" fontId="12" fillId="0" borderId="37" xfId="0" applyFont="1" applyBorder="1" applyAlignment="1">
      <alignment horizontal="left" vertical="center" shrinkToFit="1"/>
    </xf>
    <xf numFmtId="0" fontId="12" fillId="0" borderId="93" xfId="0" applyFont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12" fillId="0" borderId="37" xfId="0" applyFont="1" applyFill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94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37" xfId="0" applyFont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12" fillId="0" borderId="2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107" xfId="0" applyFont="1" applyBorder="1" applyAlignment="1">
      <alignment horizontal="left" vertical="center"/>
    </xf>
    <xf numFmtId="0" fontId="12" fillId="34" borderId="21" xfId="0" applyFont="1" applyFill="1" applyBorder="1" applyAlignment="1">
      <alignment vertical="center" shrinkToFit="1"/>
    </xf>
    <xf numFmtId="0" fontId="12" fillId="34" borderId="37" xfId="0" applyFont="1" applyFill="1" applyBorder="1" applyAlignment="1">
      <alignment vertical="center" shrinkToFit="1"/>
    </xf>
    <xf numFmtId="0" fontId="12" fillId="0" borderId="33" xfId="0" applyFont="1" applyBorder="1" applyAlignment="1">
      <alignment horizontal="left" vertical="center"/>
    </xf>
    <xf numFmtId="0" fontId="12" fillId="0" borderId="100" xfId="0" applyFont="1" applyBorder="1" applyAlignment="1">
      <alignment horizontal="left" vertical="center"/>
    </xf>
    <xf numFmtId="0" fontId="12" fillId="0" borderId="101" xfId="0" applyFont="1" applyBorder="1" applyAlignment="1">
      <alignment horizontal="left" vertical="center"/>
    </xf>
    <xf numFmtId="0" fontId="13" fillId="0" borderId="31" xfId="0" applyFont="1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34" fillId="35" borderId="104" xfId="0" applyFont="1" applyFill="1" applyBorder="1" applyAlignment="1">
      <alignment horizontal="center" vertical="center"/>
    </xf>
    <xf numFmtId="0" fontId="34" fillId="35" borderId="105" xfId="0" applyFont="1" applyFill="1" applyBorder="1" applyAlignment="1">
      <alignment horizontal="center" vertical="center"/>
    </xf>
    <xf numFmtId="0" fontId="34" fillId="35" borderId="95" xfId="0" applyFont="1" applyFill="1" applyBorder="1" applyAlignment="1">
      <alignment horizontal="center" vertical="center" textRotation="90"/>
    </xf>
    <xf numFmtId="0" fontId="34" fillId="35" borderId="96" xfId="0" applyFont="1" applyFill="1" applyBorder="1" applyAlignment="1">
      <alignment horizontal="center" vertical="center" textRotation="90"/>
    </xf>
    <xf numFmtId="0" fontId="34" fillId="35" borderId="106" xfId="0" applyFont="1" applyFill="1" applyBorder="1" applyAlignment="1">
      <alignment horizontal="center" vertical="center" textRotation="90"/>
    </xf>
    <xf numFmtId="0" fontId="34" fillId="35" borderId="97" xfId="0" applyFont="1" applyFill="1" applyBorder="1" applyAlignment="1">
      <alignment horizontal="center" vertical="center" textRotation="90"/>
    </xf>
    <xf numFmtId="0" fontId="13" fillId="0" borderId="30" xfId="0" applyFont="1" applyBorder="1" applyAlignment="1">
      <alignment vertical="center"/>
    </xf>
    <xf numFmtId="0" fontId="13" fillId="0" borderId="91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3" fillId="0" borderId="93" xfId="0" applyFont="1" applyBorder="1" applyAlignment="1">
      <alignment vertical="center"/>
    </xf>
    <xf numFmtId="0" fontId="0" fillId="35" borderId="75" xfId="0" applyFill="1" applyBorder="1" applyAlignment="1">
      <alignment horizontal="center"/>
    </xf>
    <xf numFmtId="0" fontId="0" fillId="35" borderId="124" xfId="0" applyFill="1" applyBorder="1" applyAlignment="1">
      <alignment horizontal="center"/>
    </xf>
    <xf numFmtId="0" fontId="34" fillId="35" borderId="0" xfId="0" applyFont="1" applyFill="1" applyAlignment="1">
      <alignment horizontal="left"/>
    </xf>
    <xf numFmtId="0" fontId="11" fillId="35" borderId="56" xfId="76" applyFont="1" applyFill="1" applyBorder="1" applyAlignment="1">
      <alignment horizontal="center" vertical="center"/>
      <protection/>
    </xf>
    <xf numFmtId="0" fontId="11" fillId="35" borderId="70" xfId="76" applyFont="1" applyFill="1" applyBorder="1" applyAlignment="1">
      <alignment horizontal="center" vertical="center"/>
      <protection/>
    </xf>
    <xf numFmtId="0" fontId="11" fillId="35" borderId="32" xfId="0" applyFont="1" applyFill="1" applyBorder="1" applyAlignment="1">
      <alignment horizontal="left" vertical="center"/>
    </xf>
    <xf numFmtId="0" fontId="11" fillId="35" borderId="44" xfId="0" applyFont="1" applyFill="1" applyBorder="1" applyAlignment="1">
      <alignment horizontal="left" vertical="center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H:MM" xfId="33"/>
    <cellStyle name="YYYY/M/D" xfId="34"/>
    <cellStyle name="YYYY/MM/DD" xfId="35"/>
    <cellStyle name="アクセント 1" xfId="36"/>
    <cellStyle name="アクセント 2" xfId="37"/>
    <cellStyle name="アクセント 3" xfId="38"/>
    <cellStyle name="アクセント 4" xfId="39"/>
    <cellStyle name="アクセント 5" xfId="40"/>
    <cellStyle name="アクセント 6" xfId="41"/>
    <cellStyle name="タイトル" xfId="42"/>
    <cellStyle name="チェック セル" xfId="43"/>
    <cellStyle name="どちらでもない" xfId="44"/>
    <cellStyle name="Percent" xfId="45"/>
    <cellStyle name="ﾊﾟｰｾﾝﾄ1桁" xfId="46"/>
    <cellStyle name="ﾊﾟｰｾﾝﾄ2桁" xfId="47"/>
    <cellStyle name="Hyperlink" xfId="48"/>
    <cellStyle name="メモ" xfId="49"/>
    <cellStyle name="リンク セル" xfId="50"/>
    <cellStyle name="悪い" xfId="51"/>
    <cellStyle name="区切無し" xfId="52"/>
    <cellStyle name="計算" xfId="53"/>
    <cellStyle name="警告文" xfId="54"/>
    <cellStyle name="Comma [0]" xfId="55"/>
    <cellStyle name="Comma" xfId="56"/>
    <cellStyle name="見出し 1" xfId="57"/>
    <cellStyle name="見出し 2" xfId="58"/>
    <cellStyle name="見出し 3" xfId="59"/>
    <cellStyle name="見出し 4" xfId="60"/>
    <cellStyle name="差異" xfId="61"/>
    <cellStyle name="差異ﾊﾟｰｾﾝﾄ1桁" xfId="62"/>
    <cellStyle name="差異ﾊﾟｰｾﾝﾄ2桁" xfId="63"/>
    <cellStyle name="差異小数1桁" xfId="64"/>
    <cellStyle name="差異小数2桁" xfId="65"/>
    <cellStyle name="集計" xfId="66"/>
    <cellStyle name="出力" xfId="67"/>
    <cellStyle name="小数１桁" xfId="68"/>
    <cellStyle name="小数２桁" xfId="69"/>
    <cellStyle name="説明文" xfId="70"/>
    <cellStyle name="Currency [0]" xfId="71"/>
    <cellStyle name="Currency" xfId="72"/>
    <cellStyle name="入力" xfId="73"/>
    <cellStyle name="入力欄" xfId="74"/>
    <cellStyle name="標準_29-31 ○連結BS &amp; PL &amp; CF計算書" xfId="75"/>
    <cellStyle name="標準_31-33 単独BS &amp; PL &amp; 収支比較表" xfId="76"/>
    <cellStyle name="標準_32-34 ○単独BS &amp; PL &amp; 収支比較表" xfId="77"/>
    <cellStyle name="標準_hist_e" xfId="78"/>
    <cellStyle name="標準_Hystorial Data" xfId="79"/>
    <cellStyle name="Followed Hyperlink" xfId="80"/>
    <cellStyle name="文字列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733;12&#65321;&#65330;&#30330;&#34892;&#29289;\Factbook\Factbook%202016\03%20&#20316;&#25104;&#28168;\27-29%20&#36899;&#32080;BS%20&amp;%20PL%20&amp;%20CF&#35336;&#31639;&#26360;_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9733;12&#65321;&#65330;&#30330;&#34892;&#29289;\Factbook\Factbook%202016\03%20&#20316;&#25104;&#28168;\30-32%20&#21336;&#29420;BS%20&amp;%20PL%20&amp;%20&#21454;&#25903;&#27604;&#36611;&#34920;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BS (E)"/>
      <sheetName val="PL"/>
      <sheetName val="PL (E)"/>
      <sheetName val="CF計算書"/>
      <sheetName val="CF計算書 (E)"/>
    </sheetNames>
    <sheetDataSet>
      <sheetData sheetId="4">
        <row r="3">
          <cell r="R3">
            <v>8729</v>
          </cell>
          <cell r="S3">
            <v>10775</v>
          </cell>
        </row>
        <row r="4">
          <cell r="R4">
            <v>4790</v>
          </cell>
          <cell r="S4">
            <v>1866</v>
          </cell>
        </row>
        <row r="5">
          <cell r="R5">
            <v>6242</v>
          </cell>
          <cell r="S5">
            <v>6219</v>
          </cell>
        </row>
        <row r="6">
          <cell r="R6">
            <v>203</v>
          </cell>
        </row>
        <row r="8">
          <cell r="S8">
            <v>2333</v>
          </cell>
        </row>
        <row r="9">
          <cell r="R9">
            <v>211</v>
          </cell>
          <cell r="S9">
            <v>229</v>
          </cell>
        </row>
        <row r="11">
          <cell r="R11">
            <v>277</v>
          </cell>
          <cell r="S11">
            <v>260</v>
          </cell>
        </row>
        <row r="16">
          <cell r="R16">
            <v>-586</v>
          </cell>
          <cell r="S16">
            <v>-720</v>
          </cell>
        </row>
        <row r="17">
          <cell r="R17">
            <v>27</v>
          </cell>
          <cell r="S17">
            <v>28</v>
          </cell>
        </row>
        <row r="19">
          <cell r="R19">
            <v>87</v>
          </cell>
          <cell r="S19">
            <v>-61</v>
          </cell>
        </row>
        <row r="20">
          <cell r="R20">
            <v>-193</v>
          </cell>
          <cell r="S20">
            <v>-452</v>
          </cell>
        </row>
        <row r="21">
          <cell r="R21">
            <v>-212</v>
          </cell>
          <cell r="S21">
            <v>-243</v>
          </cell>
        </row>
        <row r="22">
          <cell r="R22">
            <v>990</v>
          </cell>
          <cell r="S22">
            <v>870</v>
          </cell>
        </row>
        <row r="25">
          <cell r="R25">
            <v>-151</v>
          </cell>
          <cell r="S25">
            <v>-229</v>
          </cell>
        </row>
        <row r="26">
          <cell r="R26">
            <v>-8685</v>
          </cell>
          <cell r="S26">
            <v>-6997</v>
          </cell>
        </row>
        <row r="27">
          <cell r="R27">
            <v>5959</v>
          </cell>
          <cell r="S27">
            <v>6786</v>
          </cell>
        </row>
        <row r="28">
          <cell r="R28">
            <v>-192</v>
          </cell>
        </row>
        <row r="34">
          <cell r="S34">
            <v>-122</v>
          </cell>
        </row>
        <row r="37">
          <cell r="R37">
            <v>550</v>
          </cell>
          <cell r="S37">
            <v>673</v>
          </cell>
        </row>
        <row r="39">
          <cell r="R39">
            <v>-184</v>
          </cell>
          <cell r="S39">
            <v>582</v>
          </cell>
        </row>
        <row r="41">
          <cell r="R41">
            <v>-329</v>
          </cell>
          <cell r="S41">
            <v>-610</v>
          </cell>
        </row>
        <row r="42">
          <cell r="R42">
            <v>2234</v>
          </cell>
          <cell r="S42">
            <v>2275</v>
          </cell>
        </row>
        <row r="43">
          <cell r="R43">
            <v>11038</v>
          </cell>
          <cell r="S43">
            <v>12687</v>
          </cell>
        </row>
        <row r="44">
          <cell r="R44">
            <v>314</v>
          </cell>
          <cell r="S44">
            <v>238</v>
          </cell>
        </row>
        <row r="45">
          <cell r="R45">
            <v>-1019</v>
          </cell>
          <cell r="S45">
            <v>-901</v>
          </cell>
        </row>
        <row r="46">
          <cell r="R46">
            <v>-831</v>
          </cell>
          <cell r="S46">
            <v>-565</v>
          </cell>
        </row>
        <row r="47">
          <cell r="R47">
            <v>10443</v>
          </cell>
          <cell r="S47">
            <v>12127</v>
          </cell>
        </row>
        <row r="48">
          <cell r="R48">
            <v>689</v>
          </cell>
        </row>
        <row r="49">
          <cell r="R49">
            <v>-11785</v>
          </cell>
          <cell r="S49">
            <v>-12504</v>
          </cell>
        </row>
        <row r="50">
          <cell r="R50">
            <v>-118</v>
          </cell>
          <cell r="S50">
            <v>-307</v>
          </cell>
        </row>
        <row r="54">
          <cell r="D54">
            <v>-10170</v>
          </cell>
          <cell r="E54">
            <v>-9054</v>
          </cell>
          <cell r="F54">
            <v>-8637</v>
          </cell>
          <cell r="G54">
            <v>-6938</v>
          </cell>
          <cell r="H54">
            <v>-5775</v>
          </cell>
          <cell r="I54">
            <v>-6153</v>
          </cell>
          <cell r="J54">
            <v>-5501</v>
          </cell>
          <cell r="K54">
            <v>-6862</v>
          </cell>
          <cell r="L54">
            <v>-6553</v>
          </cell>
          <cell r="M54">
            <v>-5992</v>
          </cell>
          <cell r="N54">
            <v>-7919</v>
          </cell>
          <cell r="O54">
            <v>-3351</v>
          </cell>
          <cell r="P54">
            <v>-6366</v>
          </cell>
          <cell r="Q54">
            <v>-2932</v>
          </cell>
          <cell r="R54">
            <v>-5239</v>
          </cell>
          <cell r="S54">
            <v>-6209</v>
          </cell>
        </row>
        <row r="55">
          <cell r="D55">
            <v>-9452</v>
          </cell>
          <cell r="E55">
            <v>-8945</v>
          </cell>
          <cell r="F55">
            <v>-8282</v>
          </cell>
          <cell r="G55">
            <v>-6598</v>
          </cell>
          <cell r="H55">
            <v>-5614</v>
          </cell>
          <cell r="I55">
            <v>-6184</v>
          </cell>
          <cell r="J55">
            <v>-5441</v>
          </cell>
          <cell r="K55">
            <v>-6710</v>
          </cell>
          <cell r="L55">
            <v>-6614</v>
          </cell>
          <cell r="M55">
            <v>-6336</v>
          </cell>
          <cell r="N55">
            <v>-6618</v>
          </cell>
          <cell r="O55">
            <v>-7303</v>
          </cell>
          <cell r="P55">
            <v>-6568</v>
          </cell>
          <cell r="Q55">
            <v>-6001</v>
          </cell>
          <cell r="R55">
            <v>-5674</v>
          </cell>
          <cell r="S55">
            <v>-6459</v>
          </cell>
        </row>
        <row r="56">
          <cell r="O56">
            <v>544</v>
          </cell>
          <cell r="P56">
            <v>1608</v>
          </cell>
          <cell r="Q56">
            <v>1245</v>
          </cell>
          <cell r="R56">
            <v>228</v>
          </cell>
          <cell r="S56">
            <v>72</v>
          </cell>
        </row>
        <row r="57">
          <cell r="D57">
            <v>104</v>
          </cell>
          <cell r="E57">
            <v>133</v>
          </cell>
          <cell r="F57">
            <v>275</v>
          </cell>
          <cell r="G57">
            <v>136</v>
          </cell>
          <cell r="H57">
            <v>166</v>
          </cell>
          <cell r="I57">
            <v>109</v>
          </cell>
          <cell r="J57">
            <v>251</v>
          </cell>
          <cell r="K57">
            <v>190</v>
          </cell>
          <cell r="L57">
            <v>124</v>
          </cell>
          <cell r="M57">
            <v>256</v>
          </cell>
          <cell r="N57">
            <v>159</v>
          </cell>
          <cell r="O57">
            <v>119</v>
          </cell>
          <cell r="P57">
            <v>58</v>
          </cell>
          <cell r="Q57">
            <v>54</v>
          </cell>
          <cell r="R57">
            <v>144</v>
          </cell>
          <cell r="S57">
            <v>114</v>
          </cell>
        </row>
        <row r="58">
          <cell r="D58">
            <v>-584</v>
          </cell>
          <cell r="E58">
            <v>-231</v>
          </cell>
          <cell r="F58">
            <v>-383</v>
          </cell>
          <cell r="G58">
            <v>-221</v>
          </cell>
          <cell r="H58">
            <v>-215</v>
          </cell>
          <cell r="I58">
            <v>-168</v>
          </cell>
          <cell r="J58">
            <v>-321</v>
          </cell>
          <cell r="K58">
            <v>-578</v>
          </cell>
          <cell r="L58">
            <v>-177</v>
          </cell>
          <cell r="M58">
            <v>-521</v>
          </cell>
          <cell r="N58">
            <v>-3580</v>
          </cell>
          <cell r="O58">
            <v>-239</v>
          </cell>
          <cell r="P58">
            <v>-1002</v>
          </cell>
          <cell r="Q58">
            <v>-959</v>
          </cell>
          <cell r="R58">
            <v>-493</v>
          </cell>
          <cell r="S58">
            <v>-227</v>
          </cell>
        </row>
        <row r="59">
          <cell r="D59">
            <v>11</v>
          </cell>
          <cell r="E59">
            <v>200</v>
          </cell>
          <cell r="F59">
            <v>20</v>
          </cell>
          <cell r="G59">
            <v>20</v>
          </cell>
          <cell r="H59">
            <v>312</v>
          </cell>
          <cell r="I59">
            <v>213</v>
          </cell>
          <cell r="J59">
            <v>236</v>
          </cell>
          <cell r="K59">
            <v>69</v>
          </cell>
          <cell r="L59">
            <v>299</v>
          </cell>
          <cell r="M59">
            <v>128</v>
          </cell>
          <cell r="N59">
            <v>2177</v>
          </cell>
          <cell r="O59">
            <v>3525</v>
          </cell>
          <cell r="P59">
            <v>1145</v>
          </cell>
          <cell r="Q59">
            <v>964</v>
          </cell>
          <cell r="R59">
            <v>556</v>
          </cell>
          <cell r="S59">
            <v>209</v>
          </cell>
        </row>
        <row r="60">
          <cell r="G60">
            <v>-174</v>
          </cell>
          <cell r="H60">
            <v>-307</v>
          </cell>
          <cell r="I60">
            <v>-143</v>
          </cell>
          <cell r="K60">
            <v>-9</v>
          </cell>
          <cell r="L60">
            <v>-9</v>
          </cell>
        </row>
        <row r="61">
          <cell r="E61">
            <v>10</v>
          </cell>
          <cell r="G61">
            <v>95</v>
          </cell>
          <cell r="H61">
            <v>4</v>
          </cell>
          <cell r="J61">
            <v>1</v>
          </cell>
          <cell r="K61">
            <v>23</v>
          </cell>
        </row>
        <row r="62">
          <cell r="K62">
            <v>-8</v>
          </cell>
        </row>
        <row r="63">
          <cell r="K63">
            <v>34</v>
          </cell>
          <cell r="O63">
            <v>52</v>
          </cell>
          <cell r="P63">
            <v>414</v>
          </cell>
          <cell r="Q63">
            <v>136</v>
          </cell>
        </row>
        <row r="64">
          <cell r="I64">
            <v>-449</v>
          </cell>
        </row>
        <row r="65">
          <cell r="J65">
            <v>9</v>
          </cell>
        </row>
        <row r="66">
          <cell r="K66">
            <v>-3</v>
          </cell>
        </row>
        <row r="67">
          <cell r="J67">
            <v>-39</v>
          </cell>
        </row>
        <row r="68">
          <cell r="M68">
            <v>376</v>
          </cell>
        </row>
        <row r="69">
          <cell r="O69">
            <v>-587</v>
          </cell>
          <cell r="P69">
            <v>-6566</v>
          </cell>
          <cell r="Q69">
            <v>-1255</v>
          </cell>
          <cell r="R69">
            <v>-3317</v>
          </cell>
          <cell r="S69">
            <v>-1618</v>
          </cell>
        </row>
        <row r="70">
          <cell r="O70">
            <v>636</v>
          </cell>
          <cell r="P70">
            <v>4523</v>
          </cell>
          <cell r="Q70">
            <v>2835</v>
          </cell>
          <cell r="R70">
            <v>3323</v>
          </cell>
          <cell r="S70">
            <v>1693</v>
          </cell>
        </row>
        <row r="71">
          <cell r="D71">
            <v>-249</v>
          </cell>
          <cell r="E71">
            <v>-221</v>
          </cell>
          <cell r="F71">
            <v>-267</v>
          </cell>
          <cell r="G71">
            <v>-195</v>
          </cell>
          <cell r="H71">
            <v>-119</v>
          </cell>
          <cell r="I71">
            <v>469</v>
          </cell>
          <cell r="J71">
            <v>-198</v>
          </cell>
          <cell r="K71">
            <v>127</v>
          </cell>
          <cell r="L71">
            <v>-175</v>
          </cell>
          <cell r="M71">
            <v>104</v>
          </cell>
          <cell r="N71">
            <v>-57</v>
          </cell>
          <cell r="O71">
            <v>-99</v>
          </cell>
          <cell r="P71">
            <v>20</v>
          </cell>
          <cell r="Q71">
            <v>47</v>
          </cell>
          <cell r="R71">
            <v>-6</v>
          </cell>
          <cell r="S71">
            <v>6</v>
          </cell>
        </row>
        <row r="72">
          <cell r="D72">
            <v>-4312</v>
          </cell>
          <cell r="E72">
            <v>-5581</v>
          </cell>
          <cell r="F72">
            <v>-5737</v>
          </cell>
          <cell r="G72">
            <v>-4513</v>
          </cell>
          <cell r="H72">
            <v>-7856</v>
          </cell>
          <cell r="I72">
            <v>-3501</v>
          </cell>
          <cell r="J72">
            <v>-5148</v>
          </cell>
          <cell r="K72">
            <v>1882</v>
          </cell>
          <cell r="L72">
            <v>1944</v>
          </cell>
          <cell r="M72">
            <v>-4950</v>
          </cell>
          <cell r="N72">
            <v>18595</v>
          </cell>
          <cell r="O72">
            <v>-6147</v>
          </cell>
          <cell r="P72">
            <v>6325</v>
          </cell>
          <cell r="Q72">
            <v>-3017</v>
          </cell>
          <cell r="R72">
            <v>-6260</v>
          </cell>
          <cell r="S72">
            <v>-3943</v>
          </cell>
        </row>
        <row r="73">
          <cell r="D73">
            <v>6998</v>
          </cell>
          <cell r="E73">
            <v>7597</v>
          </cell>
          <cell r="F73">
            <v>8008</v>
          </cell>
          <cell r="G73">
            <v>5345</v>
          </cell>
          <cell r="H73">
            <v>2521</v>
          </cell>
          <cell r="I73">
            <v>2491</v>
          </cell>
          <cell r="J73">
            <v>3279</v>
          </cell>
          <cell r="K73">
            <v>7477</v>
          </cell>
          <cell r="L73">
            <v>6680</v>
          </cell>
          <cell r="M73">
            <v>2393</v>
          </cell>
          <cell r="N73">
            <v>2342</v>
          </cell>
          <cell r="P73">
            <v>7283</v>
          </cell>
          <cell r="Q73">
            <v>4797</v>
          </cell>
          <cell r="R73">
            <v>996</v>
          </cell>
          <cell r="S73">
            <v>177</v>
          </cell>
        </row>
        <row r="74">
          <cell r="D74">
            <v>-8813</v>
          </cell>
          <cell r="E74">
            <v>-8627</v>
          </cell>
          <cell r="F74">
            <v>-7103</v>
          </cell>
          <cell r="G74">
            <v>-4625</v>
          </cell>
          <cell r="H74">
            <v>-1243</v>
          </cell>
          <cell r="I74">
            <v>-4059</v>
          </cell>
          <cell r="J74">
            <v>-7290</v>
          </cell>
          <cell r="K74">
            <v>-6933</v>
          </cell>
          <cell r="L74">
            <v>-5980</v>
          </cell>
          <cell r="M74">
            <v>-4278</v>
          </cell>
          <cell r="N74">
            <v>-4302</v>
          </cell>
          <cell r="O74">
            <v>-5489</v>
          </cell>
          <cell r="P74">
            <v>-7502</v>
          </cell>
          <cell r="Q74">
            <v>-6357</v>
          </cell>
          <cell r="R74">
            <v>-4464</v>
          </cell>
          <cell r="S74">
            <v>-4381</v>
          </cell>
        </row>
        <row r="75">
          <cell r="D75">
            <v>1904</v>
          </cell>
          <cell r="E75">
            <v>2502</v>
          </cell>
          <cell r="F75">
            <v>875</v>
          </cell>
          <cell r="G75">
            <v>1476</v>
          </cell>
          <cell r="H75">
            <v>964</v>
          </cell>
          <cell r="I75">
            <v>980</v>
          </cell>
          <cell r="J75">
            <v>1947</v>
          </cell>
          <cell r="K75">
            <v>4269</v>
          </cell>
          <cell r="L75">
            <v>5404</v>
          </cell>
          <cell r="M75">
            <v>3220</v>
          </cell>
          <cell r="N75">
            <v>20766</v>
          </cell>
          <cell r="O75">
            <v>1260</v>
          </cell>
          <cell r="P75">
            <v>2655</v>
          </cell>
          <cell r="Q75">
            <v>3444</v>
          </cell>
          <cell r="R75">
            <v>408</v>
          </cell>
          <cell r="S75">
            <v>389</v>
          </cell>
        </row>
        <row r="76">
          <cell r="D76">
            <v>-5388</v>
          </cell>
          <cell r="E76">
            <v>-7014</v>
          </cell>
          <cell r="F76">
            <v>-5498</v>
          </cell>
          <cell r="G76">
            <v>-3933</v>
          </cell>
          <cell r="H76">
            <v>-4321</v>
          </cell>
          <cell r="I76">
            <v>-3157</v>
          </cell>
          <cell r="J76">
            <v>-3610</v>
          </cell>
          <cell r="K76">
            <v>-2527</v>
          </cell>
          <cell r="L76">
            <v>-2820</v>
          </cell>
          <cell r="M76">
            <v>-3561</v>
          </cell>
          <cell r="N76">
            <v>-3573</v>
          </cell>
          <cell r="O76">
            <v>-2183</v>
          </cell>
          <cell r="P76">
            <v>-1758</v>
          </cell>
          <cell r="Q76">
            <v>-4851</v>
          </cell>
          <cell r="R76">
            <v>-4905</v>
          </cell>
          <cell r="S76">
            <v>-3197</v>
          </cell>
        </row>
        <row r="77">
          <cell r="D77">
            <v>13406</v>
          </cell>
          <cell r="E77">
            <v>13612</v>
          </cell>
          <cell r="F77">
            <v>14474</v>
          </cell>
          <cell r="G77">
            <v>13774</v>
          </cell>
          <cell r="H77">
            <v>10758</v>
          </cell>
          <cell r="I77">
            <v>9065</v>
          </cell>
          <cell r="J77">
            <v>8342</v>
          </cell>
          <cell r="K77">
            <v>8153</v>
          </cell>
          <cell r="L77">
            <v>8595</v>
          </cell>
          <cell r="M77">
            <v>7218</v>
          </cell>
          <cell r="N77">
            <v>7447</v>
          </cell>
          <cell r="O77">
            <v>9893</v>
          </cell>
          <cell r="P77">
            <v>7677</v>
          </cell>
          <cell r="Q77">
            <v>198</v>
          </cell>
          <cell r="R77">
            <v>2827</v>
          </cell>
          <cell r="S77">
            <v>9980</v>
          </cell>
        </row>
        <row r="78">
          <cell r="D78">
            <v>-13141</v>
          </cell>
          <cell r="E78">
            <v>-14286</v>
          </cell>
          <cell r="F78">
            <v>-13752</v>
          </cell>
          <cell r="G78">
            <v>-15632</v>
          </cell>
          <cell r="H78">
            <v>-12155</v>
          </cell>
          <cell r="I78">
            <v>-9358</v>
          </cell>
          <cell r="J78">
            <v>-8238</v>
          </cell>
          <cell r="K78">
            <v>-7885</v>
          </cell>
          <cell r="L78">
            <v>-8512</v>
          </cell>
          <cell r="M78">
            <v>-7497</v>
          </cell>
          <cell r="N78">
            <v>-7018</v>
          </cell>
          <cell r="O78">
            <v>-9526</v>
          </cell>
          <cell r="P78">
            <v>-11985</v>
          </cell>
          <cell r="Q78">
            <v>-208</v>
          </cell>
          <cell r="R78">
            <v>-1036</v>
          </cell>
          <cell r="S78">
            <v>-6820</v>
          </cell>
        </row>
        <row r="79">
          <cell r="D79">
            <v>15150</v>
          </cell>
          <cell r="E79">
            <v>22320</v>
          </cell>
          <cell r="F79">
            <v>20240</v>
          </cell>
          <cell r="G79">
            <v>22990</v>
          </cell>
          <cell r="H79">
            <v>13650</v>
          </cell>
          <cell r="I79">
            <v>10200</v>
          </cell>
          <cell r="J79">
            <v>8890</v>
          </cell>
          <cell r="K79">
            <v>14870</v>
          </cell>
          <cell r="L79">
            <v>15550</v>
          </cell>
          <cell r="M79">
            <v>7300</v>
          </cell>
          <cell r="N79">
            <v>400</v>
          </cell>
        </row>
        <row r="80">
          <cell r="D80">
            <v>-13550</v>
          </cell>
          <cell r="E80">
            <v>-20900</v>
          </cell>
          <cell r="F80">
            <v>-22160</v>
          </cell>
          <cell r="G80">
            <v>-23090</v>
          </cell>
          <cell r="H80">
            <v>-17200</v>
          </cell>
          <cell r="I80">
            <v>-8850</v>
          </cell>
          <cell r="J80">
            <v>-7640</v>
          </cell>
          <cell r="K80">
            <v>-14520</v>
          </cell>
          <cell r="L80">
            <v>-16150</v>
          </cell>
          <cell r="M80">
            <v>-9000</v>
          </cell>
          <cell r="N80">
            <v>-1050</v>
          </cell>
        </row>
        <row r="81">
          <cell r="N81">
            <v>4468</v>
          </cell>
          <cell r="P81">
            <v>9974</v>
          </cell>
        </row>
        <row r="82">
          <cell r="D82">
            <v>-877</v>
          </cell>
          <cell r="E82">
            <v>-810</v>
          </cell>
          <cell r="F82">
            <v>-809</v>
          </cell>
          <cell r="G82">
            <v>-809</v>
          </cell>
          <cell r="H82">
            <v>-809</v>
          </cell>
          <cell r="I82">
            <v>-808</v>
          </cell>
          <cell r="J82">
            <v>-809</v>
          </cell>
          <cell r="K82">
            <v>-1010</v>
          </cell>
          <cell r="L82">
            <v>-809</v>
          </cell>
          <cell r="M82">
            <v>-808</v>
          </cell>
          <cell r="N82">
            <v>-808</v>
          </cell>
        </row>
        <row r="83">
          <cell r="D83">
            <v>0</v>
          </cell>
          <cell r="E83">
            <v>25</v>
          </cell>
          <cell r="F83">
            <v>-11</v>
          </cell>
          <cell r="G83">
            <v>-10</v>
          </cell>
          <cell r="H83">
            <v>-20</v>
          </cell>
          <cell r="I83">
            <v>-4</v>
          </cell>
          <cell r="J83">
            <v>-20</v>
          </cell>
          <cell r="K83">
            <v>-12</v>
          </cell>
          <cell r="L83">
            <v>-13</v>
          </cell>
          <cell r="M83">
            <v>61</v>
          </cell>
          <cell r="N83">
            <v>-77</v>
          </cell>
          <cell r="O83">
            <v>-102</v>
          </cell>
          <cell r="P83">
            <v>-19</v>
          </cell>
          <cell r="Q83">
            <v>-39</v>
          </cell>
          <cell r="R83">
            <v>-85</v>
          </cell>
          <cell r="S83">
            <v>-91</v>
          </cell>
        </row>
        <row r="84">
          <cell r="E84">
            <v>12</v>
          </cell>
          <cell r="F84">
            <v>9</v>
          </cell>
          <cell r="G84">
            <v>-20</v>
          </cell>
          <cell r="H84">
            <v>6</v>
          </cell>
          <cell r="I84">
            <v>22</v>
          </cell>
          <cell r="J84">
            <v>4</v>
          </cell>
          <cell r="K84">
            <v>-6</v>
          </cell>
          <cell r="L84">
            <v>-46</v>
          </cell>
          <cell r="M84">
            <v>4</v>
          </cell>
          <cell r="N84">
            <v>-32</v>
          </cell>
          <cell r="O84">
            <v>3</v>
          </cell>
          <cell r="P84">
            <v>39</v>
          </cell>
          <cell r="Q84">
            <v>63</v>
          </cell>
          <cell r="R84">
            <v>54</v>
          </cell>
          <cell r="S84">
            <v>-8</v>
          </cell>
        </row>
        <row r="85">
          <cell r="D85">
            <v>82</v>
          </cell>
          <cell r="E85">
            <v>18</v>
          </cell>
          <cell r="F85">
            <v>-303</v>
          </cell>
          <cell r="G85">
            <v>3</v>
          </cell>
          <cell r="H85">
            <v>489</v>
          </cell>
          <cell r="I85">
            <v>-276</v>
          </cell>
          <cell r="J85">
            <v>91</v>
          </cell>
          <cell r="K85">
            <v>112</v>
          </cell>
          <cell r="L85">
            <v>1335</v>
          </cell>
          <cell r="M85">
            <v>-1055</v>
          </cell>
          <cell r="N85">
            <v>20531</v>
          </cell>
          <cell r="O85">
            <v>-9523</v>
          </cell>
          <cell r="P85">
            <v>2606</v>
          </cell>
          <cell r="Q85">
            <v>494</v>
          </cell>
          <cell r="R85">
            <v>-2715</v>
          </cell>
          <cell r="S85">
            <v>614</v>
          </cell>
        </row>
        <row r="86">
          <cell r="D86">
            <v>754</v>
          </cell>
          <cell r="E86">
            <v>836</v>
          </cell>
          <cell r="F86">
            <v>1134</v>
          </cell>
          <cell r="G86">
            <v>831</v>
          </cell>
          <cell r="H86">
            <v>834</v>
          </cell>
          <cell r="I86">
            <v>1324</v>
          </cell>
          <cell r="J86">
            <v>1047</v>
          </cell>
          <cell r="K86">
            <v>1139</v>
          </cell>
          <cell r="L86">
            <v>1251</v>
          </cell>
          <cell r="M86">
            <v>2587</v>
          </cell>
          <cell r="N86">
            <v>1531</v>
          </cell>
          <cell r="O86">
            <v>22062</v>
          </cell>
          <cell r="P86">
            <v>12538</v>
          </cell>
          <cell r="Q86">
            <v>15145</v>
          </cell>
          <cell r="R86">
            <v>15640</v>
          </cell>
          <cell r="S86">
            <v>12924</v>
          </cell>
        </row>
        <row r="87">
          <cell r="E87">
            <v>279</v>
          </cell>
        </row>
        <row r="88">
          <cell r="S88">
            <v>-140</v>
          </cell>
        </row>
        <row r="89">
          <cell r="D89">
            <v>836</v>
          </cell>
          <cell r="E89">
            <v>1134</v>
          </cell>
          <cell r="F89">
            <v>831</v>
          </cell>
          <cell r="G89">
            <v>834</v>
          </cell>
          <cell r="H89">
            <v>1324</v>
          </cell>
          <cell r="I89">
            <v>1047</v>
          </cell>
          <cell r="J89">
            <v>1139</v>
          </cell>
          <cell r="K89">
            <v>1251</v>
          </cell>
          <cell r="L89">
            <v>2587</v>
          </cell>
          <cell r="M89">
            <v>1531</v>
          </cell>
          <cell r="N89">
            <v>22062</v>
          </cell>
          <cell r="O89">
            <v>12538</v>
          </cell>
          <cell r="P89">
            <v>15145</v>
          </cell>
          <cell r="Q89">
            <v>15640</v>
          </cell>
          <cell r="R89">
            <v>12924</v>
          </cell>
          <cell r="S89">
            <v>13399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S・日"/>
      <sheetName val="BS・英"/>
      <sheetName val="PL・日"/>
      <sheetName val="PL・英"/>
      <sheetName val="比較・日"/>
      <sheetName val="比較・英"/>
    </sheetNames>
    <sheetDataSet>
      <sheetData sheetId="0">
        <row r="2">
          <cell r="E2">
            <v>1993</v>
          </cell>
          <cell r="F2">
            <v>1994</v>
          </cell>
          <cell r="G2">
            <v>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  <cell r="M2" t="str">
            <v>01</v>
          </cell>
          <cell r="N2" t="str">
            <v>02</v>
          </cell>
          <cell r="O2" t="str">
            <v>03</v>
          </cell>
          <cell r="P2" t="str">
            <v>04</v>
          </cell>
          <cell r="Q2" t="str">
            <v>05</v>
          </cell>
          <cell r="R2" t="str">
            <v>06</v>
          </cell>
          <cell r="S2" t="str">
            <v>07</v>
          </cell>
          <cell r="T2" t="str">
            <v>08</v>
          </cell>
          <cell r="U2" t="str">
            <v>09</v>
          </cell>
          <cell r="V2">
            <v>10</v>
          </cell>
          <cell r="W2">
            <v>11</v>
          </cell>
          <cell r="X2">
            <v>12</v>
          </cell>
          <cell r="Y2">
            <v>13</v>
          </cell>
          <cell r="Z2">
            <v>14</v>
          </cell>
          <cell r="AA2">
            <v>15</v>
          </cell>
        </row>
        <row r="3">
          <cell r="E3">
            <v>123728</v>
          </cell>
          <cell r="F3">
            <v>127860</v>
          </cell>
          <cell r="G3">
            <v>132737</v>
          </cell>
          <cell r="H3">
            <v>135028</v>
          </cell>
          <cell r="I3">
            <v>135922</v>
          </cell>
          <cell r="J3">
            <v>136572</v>
          </cell>
          <cell r="K3">
            <v>137668</v>
          </cell>
        </row>
        <row r="4">
          <cell r="E4">
            <v>91857</v>
          </cell>
          <cell r="F4">
            <v>96023</v>
          </cell>
          <cell r="G4">
            <v>96545</v>
          </cell>
          <cell r="H4">
            <v>103427</v>
          </cell>
          <cell r="I4">
            <v>105734</v>
          </cell>
          <cell r="J4">
            <v>103727</v>
          </cell>
          <cell r="K4">
            <v>107893</v>
          </cell>
        </row>
        <row r="5">
          <cell r="E5">
            <v>4173</v>
          </cell>
          <cell r="F5">
            <v>5984</v>
          </cell>
          <cell r="G5">
            <v>5891</v>
          </cell>
          <cell r="H5">
            <v>5682</v>
          </cell>
          <cell r="I5">
            <v>5657</v>
          </cell>
          <cell r="J5">
            <v>5572</v>
          </cell>
          <cell r="K5">
            <v>8149</v>
          </cell>
        </row>
        <row r="6">
          <cell r="E6">
            <v>12048</v>
          </cell>
          <cell r="F6">
            <v>11430</v>
          </cell>
          <cell r="G6">
            <v>11212</v>
          </cell>
          <cell r="H6">
            <v>13676</v>
          </cell>
          <cell r="I6">
            <v>13554</v>
          </cell>
          <cell r="J6">
            <v>13666</v>
          </cell>
          <cell r="K6">
            <v>13731</v>
          </cell>
        </row>
        <row r="7">
          <cell r="E7">
            <v>13149</v>
          </cell>
          <cell r="F7">
            <v>14580</v>
          </cell>
          <cell r="G7">
            <v>13050</v>
          </cell>
          <cell r="H7">
            <v>15152</v>
          </cell>
          <cell r="I7">
            <v>16958</v>
          </cell>
          <cell r="J7">
            <v>15355</v>
          </cell>
          <cell r="K7">
            <v>13856</v>
          </cell>
        </row>
        <row r="8">
          <cell r="E8">
            <v>533</v>
          </cell>
          <cell r="F8">
            <v>466</v>
          </cell>
          <cell r="G8">
            <v>407</v>
          </cell>
          <cell r="H8">
            <v>387</v>
          </cell>
          <cell r="I8">
            <v>368</v>
          </cell>
          <cell r="J8">
            <v>321</v>
          </cell>
          <cell r="K8">
            <v>171</v>
          </cell>
        </row>
        <row r="10">
          <cell r="E10">
            <v>27124</v>
          </cell>
          <cell r="F10">
            <v>27630</v>
          </cell>
          <cell r="G10">
            <v>28902</v>
          </cell>
          <cell r="H10">
            <v>30406</v>
          </cell>
          <cell r="I10">
            <v>30407</v>
          </cell>
          <cell r="J10">
            <v>30066</v>
          </cell>
          <cell r="K10">
            <v>33110</v>
          </cell>
        </row>
        <row r="11">
          <cell r="E11">
            <v>11840</v>
          </cell>
          <cell r="F11">
            <v>11788</v>
          </cell>
          <cell r="G11">
            <v>12054</v>
          </cell>
          <cell r="H11">
            <v>12209</v>
          </cell>
          <cell r="I11">
            <v>12179</v>
          </cell>
          <cell r="J11">
            <v>11847</v>
          </cell>
          <cell r="K11">
            <v>12300</v>
          </cell>
        </row>
        <row r="12">
          <cell r="E12">
            <v>20879</v>
          </cell>
          <cell r="F12">
            <v>21672</v>
          </cell>
          <cell r="G12">
            <v>22470</v>
          </cell>
          <cell r="H12">
            <v>23205</v>
          </cell>
          <cell r="I12">
            <v>23909</v>
          </cell>
          <cell r="J12">
            <v>24286</v>
          </cell>
          <cell r="K12">
            <v>24052</v>
          </cell>
        </row>
        <row r="13">
          <cell r="E13">
            <v>2108</v>
          </cell>
          <cell r="F13">
            <v>2468</v>
          </cell>
          <cell r="G13">
            <v>2556</v>
          </cell>
          <cell r="H13">
            <v>2707</v>
          </cell>
          <cell r="I13">
            <v>2699</v>
          </cell>
          <cell r="J13">
            <v>2611</v>
          </cell>
          <cell r="K13">
            <v>2520</v>
          </cell>
        </row>
        <row r="14">
          <cell r="E14">
            <v>20425</v>
          </cell>
          <cell r="F14">
            <v>20512</v>
          </cell>
          <cell r="G14">
            <v>24044</v>
          </cell>
          <cell r="H14">
            <v>19171</v>
          </cell>
          <cell r="I14">
            <v>16838</v>
          </cell>
          <cell r="J14">
            <v>18044</v>
          </cell>
          <cell r="K14">
            <v>11590</v>
          </cell>
        </row>
        <row r="15">
          <cell r="E15">
            <v>5857</v>
          </cell>
          <cell r="F15">
            <v>5865</v>
          </cell>
          <cell r="G15">
            <v>5741</v>
          </cell>
          <cell r="H15">
            <v>5504</v>
          </cell>
          <cell r="I15">
            <v>5780</v>
          </cell>
          <cell r="J15">
            <v>6133</v>
          </cell>
          <cell r="K15">
            <v>6831</v>
          </cell>
        </row>
        <row r="16">
          <cell r="E16">
            <v>5589</v>
          </cell>
          <cell r="F16">
            <v>5459</v>
          </cell>
          <cell r="G16">
            <v>6405</v>
          </cell>
          <cell r="H16">
            <v>6925</v>
          </cell>
          <cell r="I16">
            <v>7569</v>
          </cell>
          <cell r="J16">
            <v>8666</v>
          </cell>
          <cell r="K16">
            <v>11353</v>
          </cell>
        </row>
        <row r="17">
          <cell r="E17">
            <v>5254</v>
          </cell>
          <cell r="F17">
            <v>5933</v>
          </cell>
          <cell r="G17">
            <v>5266</v>
          </cell>
          <cell r="H17">
            <v>4569</v>
          </cell>
          <cell r="I17">
            <v>4860</v>
          </cell>
          <cell r="J17">
            <v>4797</v>
          </cell>
          <cell r="K17">
            <v>5279</v>
          </cell>
        </row>
        <row r="19">
          <cell r="E19">
            <v>128983</v>
          </cell>
          <cell r="F19">
            <v>133794</v>
          </cell>
          <cell r="G19">
            <v>138003</v>
          </cell>
          <cell r="H19">
            <v>139598</v>
          </cell>
          <cell r="I19">
            <v>140783</v>
          </cell>
          <cell r="J19">
            <v>141369</v>
          </cell>
          <cell r="K19">
            <v>142948</v>
          </cell>
        </row>
        <row r="20">
          <cell r="E20">
            <v>92019</v>
          </cell>
          <cell r="F20">
            <v>95876</v>
          </cell>
          <cell r="G20">
            <v>96058</v>
          </cell>
          <cell r="H20">
            <v>100937</v>
          </cell>
          <cell r="I20">
            <v>102289</v>
          </cell>
          <cell r="J20">
            <v>100951</v>
          </cell>
          <cell r="K20">
            <v>99545</v>
          </cell>
        </row>
        <row r="21">
          <cell r="E21">
            <v>42121</v>
          </cell>
          <cell r="F21">
            <v>44824</v>
          </cell>
          <cell r="G21">
            <v>44539</v>
          </cell>
          <cell r="H21">
            <v>48882</v>
          </cell>
          <cell r="I21">
            <v>53430</v>
          </cell>
          <cell r="J21">
            <v>53628</v>
          </cell>
          <cell r="K21">
            <v>52086</v>
          </cell>
        </row>
        <row r="22">
          <cell r="E22">
            <v>1784</v>
          </cell>
          <cell r="F22">
            <v>1784</v>
          </cell>
          <cell r="G22">
            <v>1784</v>
          </cell>
          <cell r="H22">
            <v>1784</v>
          </cell>
          <cell r="I22">
            <v>1784</v>
          </cell>
          <cell r="J22">
            <v>1784</v>
          </cell>
          <cell r="K22">
            <v>1784</v>
          </cell>
        </row>
        <row r="23">
          <cell r="E23">
            <v>38070</v>
          </cell>
          <cell r="F23">
            <v>38433</v>
          </cell>
          <cell r="G23">
            <v>38325</v>
          </cell>
          <cell r="H23">
            <v>38835</v>
          </cell>
          <cell r="I23">
            <v>35624</v>
          </cell>
          <cell r="J23">
            <v>32759</v>
          </cell>
          <cell r="K23">
            <v>30526</v>
          </cell>
        </row>
        <row r="24">
          <cell r="E24">
            <v>10043</v>
          </cell>
          <cell r="F24">
            <v>10835</v>
          </cell>
          <cell r="G24">
            <v>11410</v>
          </cell>
          <cell r="H24">
            <v>11434</v>
          </cell>
          <cell r="I24">
            <v>11449</v>
          </cell>
          <cell r="J24">
            <v>12779</v>
          </cell>
          <cell r="K24">
            <v>15148</v>
          </cell>
        </row>
        <row r="25">
          <cell r="E25">
            <v>22748</v>
          </cell>
          <cell r="F25">
            <v>23711</v>
          </cell>
          <cell r="G25">
            <v>27970</v>
          </cell>
          <cell r="H25">
            <v>24633</v>
          </cell>
          <cell r="I25">
            <v>23834</v>
          </cell>
          <cell r="J25">
            <v>25467</v>
          </cell>
          <cell r="K25">
            <v>25878</v>
          </cell>
        </row>
        <row r="26">
          <cell r="E26">
            <v>224</v>
          </cell>
          <cell r="F26">
            <v>83</v>
          </cell>
          <cell r="G26">
            <v>43</v>
          </cell>
          <cell r="J26">
            <v>35</v>
          </cell>
          <cell r="K26">
            <v>34</v>
          </cell>
        </row>
        <row r="27">
          <cell r="E27">
            <v>114993</v>
          </cell>
          <cell r="F27">
            <v>119672</v>
          </cell>
          <cell r="G27">
            <v>124072</v>
          </cell>
          <cell r="H27">
            <v>125570</v>
          </cell>
          <cell r="I27">
            <v>126124</v>
          </cell>
          <cell r="J27">
            <v>126453</v>
          </cell>
          <cell r="K27">
            <v>125458</v>
          </cell>
        </row>
        <row r="28">
          <cell r="E28">
            <v>6704</v>
          </cell>
          <cell r="F28">
            <v>6704</v>
          </cell>
          <cell r="G28">
            <v>6764</v>
          </cell>
          <cell r="H28">
            <v>6764</v>
          </cell>
          <cell r="I28">
            <v>6764</v>
          </cell>
          <cell r="J28">
            <v>6764</v>
          </cell>
          <cell r="K28">
            <v>6764</v>
          </cell>
        </row>
        <row r="29">
          <cell r="E29">
            <v>1545</v>
          </cell>
          <cell r="F29">
            <v>1612</v>
          </cell>
          <cell r="G29">
            <v>1619</v>
          </cell>
          <cell r="H29">
            <v>1686</v>
          </cell>
          <cell r="I29">
            <v>1754</v>
          </cell>
          <cell r="J29">
            <v>1822</v>
          </cell>
          <cell r="K29">
            <v>1881</v>
          </cell>
        </row>
        <row r="30">
          <cell r="E30">
            <v>5741</v>
          </cell>
          <cell r="F30">
            <v>5805</v>
          </cell>
          <cell r="G30">
            <v>5547</v>
          </cell>
          <cell r="H30">
            <v>5576</v>
          </cell>
          <cell r="I30">
            <v>6140</v>
          </cell>
          <cell r="J30">
            <v>6328</v>
          </cell>
          <cell r="K30">
            <v>8844</v>
          </cell>
        </row>
        <row r="33">
          <cell r="E33">
            <v>13990</v>
          </cell>
          <cell r="F33">
            <v>14121</v>
          </cell>
          <cell r="G33">
            <v>13931</v>
          </cell>
          <cell r="H33">
            <v>14027</v>
          </cell>
          <cell r="I33">
            <v>14659</v>
          </cell>
          <cell r="J33">
            <v>14915</v>
          </cell>
          <cell r="K33">
            <v>17490</v>
          </cell>
        </row>
        <row r="41">
          <cell r="E41">
            <v>128983</v>
          </cell>
          <cell r="F41">
            <v>133794</v>
          </cell>
          <cell r="G41">
            <v>138003</v>
          </cell>
          <cell r="H41">
            <v>139598</v>
          </cell>
          <cell r="I41">
            <v>140783</v>
          </cell>
          <cell r="J41">
            <v>141369</v>
          </cell>
          <cell r="K41">
            <v>142948</v>
          </cell>
        </row>
      </sheetData>
      <sheetData sheetId="2">
        <row r="2">
          <cell r="L2">
            <v>2000</v>
          </cell>
          <cell r="M2" t="str">
            <v>01</v>
          </cell>
          <cell r="N2" t="str">
            <v>02</v>
          </cell>
          <cell r="O2" t="str">
            <v>03</v>
          </cell>
          <cell r="P2" t="str">
            <v>04</v>
          </cell>
          <cell r="Q2" t="str">
            <v>05</v>
          </cell>
          <cell r="R2" t="str">
            <v>06</v>
          </cell>
          <cell r="S2" t="str">
            <v>07</v>
          </cell>
          <cell r="T2" t="str">
            <v>08</v>
          </cell>
          <cell r="U2" t="str">
            <v>09</v>
          </cell>
          <cell r="V2">
            <v>10</v>
          </cell>
          <cell r="W2">
            <v>11</v>
          </cell>
          <cell r="X2">
            <v>12</v>
          </cell>
          <cell r="Y2">
            <v>13</v>
          </cell>
          <cell r="Z2">
            <v>14</v>
          </cell>
          <cell r="AA2">
            <v>15</v>
          </cell>
        </row>
      </sheetData>
      <sheetData sheetId="4">
        <row r="2">
          <cell r="J2">
            <v>2000</v>
          </cell>
          <cell r="K2" t="str">
            <v>01</v>
          </cell>
          <cell r="L2" t="str">
            <v>02</v>
          </cell>
          <cell r="M2" t="str">
            <v>03</v>
          </cell>
          <cell r="N2" t="str">
            <v>04</v>
          </cell>
          <cell r="O2" t="str">
            <v>05</v>
          </cell>
          <cell r="P2" t="str">
            <v>06</v>
          </cell>
          <cell r="Q2" t="str">
            <v>07</v>
          </cell>
          <cell r="R2" t="str">
            <v>08</v>
          </cell>
          <cell r="S2" t="str">
            <v>09</v>
          </cell>
          <cell r="T2">
            <v>10</v>
          </cell>
          <cell r="U2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7"/>
  <sheetViews>
    <sheetView showGridLines="0" tabSelected="1" zoomScalePageLayoutView="0" workbookViewId="0" topLeftCell="A1">
      <selection activeCell="F10" sqref="F10"/>
    </sheetView>
  </sheetViews>
  <sheetFormatPr defaultColWidth="12.00390625" defaultRowHeight="13.5"/>
  <cols>
    <col min="1" max="1" width="6.625" style="5" customWidth="1"/>
    <col min="2" max="2" width="81.75390625" style="19" bestFit="1" customWidth="1"/>
    <col min="3" max="3" width="6.875" style="7" bestFit="1" customWidth="1"/>
    <col min="4" max="4" width="6.625" style="5" customWidth="1"/>
    <col min="5" max="16384" width="12.00390625" style="5" customWidth="1"/>
  </cols>
  <sheetData>
    <row r="2" ht="30">
      <c r="B2" s="6" t="s">
        <v>10</v>
      </c>
    </row>
    <row r="3" ht="30">
      <c r="B3" s="8"/>
    </row>
    <row r="4" ht="18">
      <c r="B4" s="67" t="s">
        <v>67</v>
      </c>
    </row>
    <row r="5" spans="1:12" ht="22.5">
      <c r="A5" s="9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3" ht="22.5">
      <c r="A6" s="12"/>
      <c r="B6" s="13"/>
      <c r="C6" s="14" t="s">
        <v>8</v>
      </c>
    </row>
    <row r="7" spans="1:3" ht="22.5">
      <c r="A7" s="15"/>
      <c r="B7" s="20" t="s">
        <v>74</v>
      </c>
      <c r="C7" s="17">
        <v>1</v>
      </c>
    </row>
    <row r="8" spans="1:3" ht="22.5">
      <c r="A8" s="15"/>
      <c r="B8" s="20" t="s">
        <v>75</v>
      </c>
      <c r="C8" s="17">
        <v>2</v>
      </c>
    </row>
    <row r="9" spans="1:3" ht="22.5">
      <c r="A9" s="15"/>
      <c r="B9" s="20" t="s">
        <v>71</v>
      </c>
      <c r="C9" s="17">
        <v>3</v>
      </c>
    </row>
    <row r="10" spans="1:3" ht="22.5">
      <c r="A10" s="15"/>
      <c r="B10" s="20" t="s">
        <v>72</v>
      </c>
      <c r="C10" s="17">
        <v>4</v>
      </c>
    </row>
    <row r="11" spans="1:3" ht="22.5">
      <c r="A11" s="15"/>
      <c r="B11" s="20" t="s">
        <v>73</v>
      </c>
      <c r="C11" s="17">
        <v>5</v>
      </c>
    </row>
    <row r="12" spans="1:3" ht="22.5">
      <c r="A12" s="15"/>
      <c r="B12" s="20" t="s">
        <v>76</v>
      </c>
      <c r="C12" s="17">
        <v>6</v>
      </c>
    </row>
    <row r="13" spans="1:3" ht="22.5">
      <c r="A13" s="15"/>
      <c r="B13" s="21" t="s">
        <v>78</v>
      </c>
      <c r="C13" s="17">
        <v>7</v>
      </c>
    </row>
    <row r="14" spans="1:3" ht="22.5">
      <c r="A14" s="15"/>
      <c r="B14" s="20" t="s">
        <v>77</v>
      </c>
      <c r="C14" s="14">
        <v>8</v>
      </c>
    </row>
    <row r="15" spans="1:3" ht="22.5">
      <c r="A15" s="15"/>
      <c r="B15" s="16"/>
      <c r="C15" s="18"/>
    </row>
    <row r="16" spans="1:3" ht="22.5">
      <c r="A16" s="15"/>
      <c r="B16" s="16"/>
      <c r="C16" s="18"/>
    </row>
    <row r="17" spans="1:3" ht="22.5">
      <c r="A17" s="15"/>
      <c r="B17" s="16"/>
      <c r="C17" s="18"/>
    </row>
  </sheetData>
  <sheetProtection/>
  <printOptions/>
  <pageMargins left="0.75" right="0.75" top="1" bottom="1" header="0.512" footer="0.512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"/>
  <sheetViews>
    <sheetView showGridLines="0" zoomScalePageLayoutView="0" workbookViewId="0" topLeftCell="A1">
      <selection activeCell="U11" sqref="U11"/>
    </sheetView>
  </sheetViews>
  <sheetFormatPr defaultColWidth="3.125" defaultRowHeight="10.5" customHeight="1"/>
  <cols>
    <col min="1" max="1" width="3.125" style="29" customWidth="1"/>
    <col min="2" max="3" width="3.125" style="30" customWidth="1"/>
    <col min="4" max="4" width="24.25390625" style="30" customWidth="1"/>
    <col min="5" max="13" width="7.625" style="29" customWidth="1"/>
    <col min="14" max="14" width="7.625" style="72" customWidth="1"/>
    <col min="15" max="20" width="7.625" style="29" customWidth="1"/>
    <col min="21" max="16384" width="3.125" style="29" customWidth="1"/>
  </cols>
  <sheetData>
    <row r="1" spans="1:14" ht="21" customHeight="1">
      <c r="A1" s="66" t="s">
        <v>74</v>
      </c>
      <c r="N1" s="82"/>
    </row>
    <row r="2" spans="1:20" ht="11.25" customHeight="1">
      <c r="A2" s="72"/>
      <c r="B2" s="86"/>
      <c r="C2" s="86"/>
      <c r="D2" s="86"/>
      <c r="E2" s="87"/>
      <c r="F2" s="88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 t="s">
        <v>79</v>
      </c>
    </row>
    <row r="3" spans="1:20" s="72" customFormat="1" ht="11.25" customHeight="1">
      <c r="A3" s="337"/>
      <c r="B3" s="338"/>
      <c r="C3" s="338"/>
      <c r="D3" s="339"/>
      <c r="E3" s="68">
        <v>2000</v>
      </c>
      <c r="F3" s="69" t="s">
        <v>125</v>
      </c>
      <c r="G3" s="69" t="s">
        <v>0</v>
      </c>
      <c r="H3" s="69" t="s">
        <v>1</v>
      </c>
      <c r="I3" s="69" t="s">
        <v>2</v>
      </c>
      <c r="J3" s="69" t="s">
        <v>3</v>
      </c>
      <c r="K3" s="69" t="s">
        <v>4</v>
      </c>
      <c r="L3" s="70" t="s">
        <v>7</v>
      </c>
      <c r="M3" s="69" t="s">
        <v>126</v>
      </c>
      <c r="N3" s="69" t="s">
        <v>68</v>
      </c>
      <c r="O3" s="83">
        <v>10</v>
      </c>
      <c r="P3" s="83">
        <v>11</v>
      </c>
      <c r="Q3" s="83">
        <v>12</v>
      </c>
      <c r="R3" s="83">
        <v>13</v>
      </c>
      <c r="S3" s="83">
        <v>14</v>
      </c>
      <c r="T3" s="83">
        <v>15</v>
      </c>
    </row>
    <row r="4" spans="1:20" s="72" customFormat="1" ht="11.25" customHeight="1">
      <c r="A4" s="319" t="s">
        <v>127</v>
      </c>
      <c r="B4" s="342" t="s">
        <v>128</v>
      </c>
      <c r="C4" s="343"/>
      <c r="D4" s="343"/>
      <c r="E4" s="22">
        <v>13958.8</v>
      </c>
      <c r="F4" s="22">
        <v>13879.4</v>
      </c>
      <c r="G4" s="22">
        <v>13556.1</v>
      </c>
      <c r="H4" s="22">
        <v>13269.7</v>
      </c>
      <c r="I4" s="22">
        <v>13025.9</v>
      </c>
      <c r="J4" s="22">
        <v>12848.5</v>
      </c>
      <c r="K4" s="23">
        <v>12670.6</v>
      </c>
      <c r="L4" s="23">
        <v>12697.5</v>
      </c>
      <c r="M4" s="23">
        <v>12351.2</v>
      </c>
      <c r="N4" s="23">
        <v>12221.4</v>
      </c>
      <c r="O4" s="23">
        <v>11875.6</v>
      </c>
      <c r="P4" s="44">
        <v>13250.2</v>
      </c>
      <c r="Q4" s="44">
        <v>12248.1</v>
      </c>
      <c r="R4" s="44">
        <v>12133.2</v>
      </c>
      <c r="S4" s="44">
        <v>11799</v>
      </c>
      <c r="T4" s="44">
        <v>11321.2</v>
      </c>
    </row>
    <row r="5" spans="1:20" s="72" customFormat="1" ht="11.25" customHeight="1">
      <c r="A5" s="320"/>
      <c r="B5" s="89"/>
      <c r="C5" s="330" t="s">
        <v>129</v>
      </c>
      <c r="D5" s="344"/>
      <c r="E5" s="90">
        <v>10503.4</v>
      </c>
      <c r="F5" s="90">
        <v>10242.9</v>
      </c>
      <c r="G5" s="90">
        <v>9742.6</v>
      </c>
      <c r="H5" s="90">
        <v>9636.6</v>
      </c>
      <c r="I5" s="90">
        <v>9229.5</v>
      </c>
      <c r="J5" s="90">
        <v>9079.6</v>
      </c>
      <c r="K5" s="91">
        <v>8699.6</v>
      </c>
      <c r="L5" s="91">
        <v>8351.3</v>
      </c>
      <c r="M5" s="91">
        <v>8099</v>
      </c>
      <c r="N5" s="91">
        <v>7814.2</v>
      </c>
      <c r="O5" s="91">
        <v>7605.4</v>
      </c>
      <c r="P5" s="92">
        <v>7375.5</v>
      </c>
      <c r="Q5" s="92">
        <v>7320.3</v>
      </c>
      <c r="R5" s="92">
        <v>7164.2</v>
      </c>
      <c r="S5" s="92">
        <v>7167.1</v>
      </c>
      <c r="T5" s="92">
        <v>6870.5</v>
      </c>
    </row>
    <row r="6" spans="1:20" s="72" customFormat="1" ht="11.25" customHeight="1">
      <c r="A6" s="320"/>
      <c r="B6" s="89"/>
      <c r="C6" s="93"/>
      <c r="D6" s="94" t="s">
        <v>11</v>
      </c>
      <c r="E6" s="95">
        <v>796.2</v>
      </c>
      <c r="F6" s="95">
        <v>756.9</v>
      </c>
      <c r="G6" s="95">
        <v>719.2</v>
      </c>
      <c r="H6" s="95">
        <v>683.4</v>
      </c>
      <c r="I6" s="95">
        <v>649.5</v>
      </c>
      <c r="J6" s="95">
        <v>885.4</v>
      </c>
      <c r="K6" s="96">
        <v>842.2</v>
      </c>
      <c r="L6" s="96">
        <v>800.5</v>
      </c>
      <c r="M6" s="96">
        <v>761.5</v>
      </c>
      <c r="N6" s="96">
        <v>725.5</v>
      </c>
      <c r="O6" s="96">
        <v>679.8</v>
      </c>
      <c r="P6" s="97">
        <v>645.5</v>
      </c>
      <c r="Q6" s="97">
        <v>631</v>
      </c>
      <c r="R6" s="97">
        <v>604.2</v>
      </c>
      <c r="S6" s="97">
        <v>619.4</v>
      </c>
      <c r="T6" s="97">
        <v>441.6</v>
      </c>
    </row>
    <row r="7" spans="1:20" s="72" customFormat="1" ht="11.25" customHeight="1">
      <c r="A7" s="320"/>
      <c r="B7" s="89"/>
      <c r="C7" s="89"/>
      <c r="D7" s="94" t="s">
        <v>12</v>
      </c>
      <c r="E7" s="95">
        <v>1296.4</v>
      </c>
      <c r="F7" s="95">
        <v>1370.9</v>
      </c>
      <c r="G7" s="95">
        <v>1287.9</v>
      </c>
      <c r="H7" s="95">
        <v>1541.8</v>
      </c>
      <c r="I7" s="95">
        <v>1469.8</v>
      </c>
      <c r="J7" s="95">
        <v>1324.6</v>
      </c>
      <c r="K7" s="96">
        <v>1199.8</v>
      </c>
      <c r="L7" s="96">
        <v>1113.9</v>
      </c>
      <c r="M7" s="96">
        <v>1124.8</v>
      </c>
      <c r="N7" s="96">
        <v>1030.8</v>
      </c>
      <c r="O7" s="96">
        <v>944.3</v>
      </c>
      <c r="P7" s="97">
        <v>850.1</v>
      </c>
      <c r="Q7" s="97">
        <v>846.9</v>
      </c>
      <c r="R7" s="97">
        <v>1130.8</v>
      </c>
      <c r="S7" s="97">
        <v>1178.8</v>
      </c>
      <c r="T7" s="97">
        <v>1080.7</v>
      </c>
    </row>
    <row r="8" spans="1:20" s="72" customFormat="1" ht="11.25" customHeight="1">
      <c r="A8" s="320"/>
      <c r="B8" s="89"/>
      <c r="C8" s="89"/>
      <c r="D8" s="94" t="s">
        <v>13</v>
      </c>
      <c r="E8" s="95">
        <v>1257.2</v>
      </c>
      <c r="F8" s="95">
        <v>1143.6</v>
      </c>
      <c r="G8" s="95">
        <v>1022.7</v>
      </c>
      <c r="H8" s="95">
        <v>929.4</v>
      </c>
      <c r="I8" s="95">
        <v>855</v>
      </c>
      <c r="J8" s="95">
        <v>792</v>
      </c>
      <c r="K8" s="96">
        <v>736.6</v>
      </c>
      <c r="L8" s="96">
        <v>676.7</v>
      </c>
      <c r="M8" s="96">
        <v>641.1</v>
      </c>
      <c r="N8" s="96">
        <v>667.8</v>
      </c>
      <c r="O8" s="96">
        <v>734.1</v>
      </c>
      <c r="P8" s="97">
        <v>726.2</v>
      </c>
      <c r="Q8" s="97">
        <v>745.5</v>
      </c>
      <c r="R8" s="97">
        <v>592</v>
      </c>
      <c r="S8" s="97">
        <v>644.9</v>
      </c>
      <c r="T8" s="97">
        <v>722.4</v>
      </c>
    </row>
    <row r="9" spans="1:20" s="72" customFormat="1" ht="11.25" customHeight="1">
      <c r="A9" s="320"/>
      <c r="B9" s="89"/>
      <c r="C9" s="89"/>
      <c r="D9" s="94" t="s">
        <v>14</v>
      </c>
      <c r="E9" s="95">
        <v>3246.4</v>
      </c>
      <c r="F9" s="95">
        <v>3103.5</v>
      </c>
      <c r="G9" s="95">
        <v>2966</v>
      </c>
      <c r="H9" s="95">
        <v>2817.7</v>
      </c>
      <c r="I9" s="95">
        <v>2698.7</v>
      </c>
      <c r="J9" s="95">
        <v>2583.1</v>
      </c>
      <c r="K9" s="96">
        <v>2479.4</v>
      </c>
      <c r="L9" s="96">
        <v>2370.9</v>
      </c>
      <c r="M9" s="96">
        <v>2271.2</v>
      </c>
      <c r="N9" s="96">
        <v>2168</v>
      </c>
      <c r="O9" s="96">
        <v>2092.3</v>
      </c>
      <c r="P9" s="97">
        <v>2009.5</v>
      </c>
      <c r="Q9" s="97">
        <v>1946.1</v>
      </c>
      <c r="R9" s="97">
        <v>1868.3</v>
      </c>
      <c r="S9" s="97">
        <v>1825.1</v>
      </c>
      <c r="T9" s="97">
        <v>1760.1</v>
      </c>
    </row>
    <row r="10" spans="1:20" s="72" customFormat="1" ht="11.25" customHeight="1">
      <c r="A10" s="320"/>
      <c r="B10" s="89"/>
      <c r="C10" s="89"/>
      <c r="D10" s="94" t="s">
        <v>21</v>
      </c>
      <c r="E10" s="95">
        <v>1285.6</v>
      </c>
      <c r="F10" s="95">
        <v>1250.6</v>
      </c>
      <c r="G10" s="95">
        <v>1168.7</v>
      </c>
      <c r="H10" s="95">
        <v>1116.5</v>
      </c>
      <c r="I10" s="95">
        <v>1045.4</v>
      </c>
      <c r="J10" s="95">
        <v>1004.8</v>
      </c>
      <c r="K10" s="96">
        <v>978.7</v>
      </c>
      <c r="L10" s="96">
        <v>941</v>
      </c>
      <c r="M10" s="96">
        <v>893.3</v>
      </c>
      <c r="N10" s="96">
        <v>860.3</v>
      </c>
      <c r="O10" s="96">
        <v>828.7</v>
      </c>
      <c r="P10" s="97">
        <v>787.3</v>
      </c>
      <c r="Q10" s="97">
        <v>764.3</v>
      </c>
      <c r="R10" s="97">
        <v>744.9</v>
      </c>
      <c r="S10" s="97">
        <v>716.1</v>
      </c>
      <c r="T10" s="97">
        <v>696.1</v>
      </c>
    </row>
    <row r="11" spans="1:20" s="72" customFormat="1" ht="11.25" customHeight="1">
      <c r="A11" s="320"/>
      <c r="B11" s="89"/>
      <c r="C11" s="89"/>
      <c r="D11" s="94" t="s">
        <v>22</v>
      </c>
      <c r="E11" s="95">
        <v>2369.5</v>
      </c>
      <c r="F11" s="95">
        <v>2364.2</v>
      </c>
      <c r="G11" s="95">
        <v>2338.8</v>
      </c>
      <c r="H11" s="95">
        <v>2306.4</v>
      </c>
      <c r="I11" s="95">
        <v>2294.7</v>
      </c>
      <c r="J11" s="95">
        <v>2277.3</v>
      </c>
      <c r="K11" s="96">
        <v>2262.6</v>
      </c>
      <c r="L11" s="96">
        <v>2243.3</v>
      </c>
      <c r="M11" s="96">
        <v>2218.7</v>
      </c>
      <c r="N11" s="96">
        <v>2185</v>
      </c>
      <c r="O11" s="96">
        <v>2153.9</v>
      </c>
      <c r="P11" s="97">
        <v>2124.5</v>
      </c>
      <c r="Q11" s="97">
        <v>2099.5</v>
      </c>
      <c r="R11" s="97">
        <v>2068.2</v>
      </c>
      <c r="S11" s="97">
        <v>2039.9</v>
      </c>
      <c r="T11" s="97">
        <v>2019.2</v>
      </c>
    </row>
    <row r="12" spans="1:20" s="72" customFormat="1" ht="11.25" customHeight="1">
      <c r="A12" s="320"/>
      <c r="B12" s="89"/>
      <c r="C12" s="98"/>
      <c r="D12" s="94" t="s">
        <v>130</v>
      </c>
      <c r="E12" s="95">
        <v>251.8</v>
      </c>
      <c r="F12" s="95">
        <v>252.9</v>
      </c>
      <c r="G12" s="95">
        <v>239</v>
      </c>
      <c r="H12" s="95">
        <v>241.3</v>
      </c>
      <c r="I12" s="95">
        <v>216.1</v>
      </c>
      <c r="J12" s="95">
        <v>212</v>
      </c>
      <c r="K12" s="96">
        <v>199.9</v>
      </c>
      <c r="L12" s="96">
        <v>204.8</v>
      </c>
      <c r="M12" s="96">
        <v>188.2</v>
      </c>
      <c r="N12" s="96">
        <v>176.5</v>
      </c>
      <c r="O12" s="96">
        <v>171.9</v>
      </c>
      <c r="P12" s="97">
        <v>232.1</v>
      </c>
      <c r="Q12" s="97">
        <v>286.6</v>
      </c>
      <c r="R12" s="97">
        <v>155.5</v>
      </c>
      <c r="S12" s="97">
        <v>142.6</v>
      </c>
      <c r="T12" s="97">
        <v>150.2</v>
      </c>
    </row>
    <row r="13" spans="1:20" s="72" customFormat="1" ht="11.25" customHeight="1">
      <c r="A13" s="320"/>
      <c r="B13" s="89"/>
      <c r="C13" s="345" t="s">
        <v>23</v>
      </c>
      <c r="D13" s="346"/>
      <c r="E13" s="99">
        <v>1135.4</v>
      </c>
      <c r="F13" s="99">
        <v>1130.2</v>
      </c>
      <c r="G13" s="99">
        <v>1228.2</v>
      </c>
      <c r="H13" s="99">
        <v>848</v>
      </c>
      <c r="I13" s="99">
        <v>776.9</v>
      </c>
      <c r="J13" s="99">
        <v>519.9</v>
      </c>
      <c r="K13" s="100">
        <v>556.6</v>
      </c>
      <c r="L13" s="100">
        <v>659.6</v>
      </c>
      <c r="M13" s="100">
        <v>648.5</v>
      </c>
      <c r="N13" s="100">
        <v>686.7</v>
      </c>
      <c r="O13" s="100">
        <v>749.9</v>
      </c>
      <c r="P13" s="101">
        <v>943.5</v>
      </c>
      <c r="Q13" s="101">
        <v>994.4</v>
      </c>
      <c r="R13" s="101">
        <v>912.9</v>
      </c>
      <c r="S13" s="101">
        <v>767.1</v>
      </c>
      <c r="T13" s="101">
        <v>838.4</v>
      </c>
    </row>
    <row r="14" spans="1:20" s="72" customFormat="1" ht="11.25" customHeight="1">
      <c r="A14" s="320"/>
      <c r="B14" s="89"/>
      <c r="C14" s="324" t="s">
        <v>131</v>
      </c>
      <c r="D14" s="333"/>
      <c r="E14" s="95">
        <v>712.5</v>
      </c>
      <c r="F14" s="95">
        <v>765.1</v>
      </c>
      <c r="G14" s="95">
        <v>854.1</v>
      </c>
      <c r="H14" s="95">
        <v>909.3</v>
      </c>
      <c r="I14" s="95">
        <v>925.1</v>
      </c>
      <c r="J14" s="95">
        <v>917.1</v>
      </c>
      <c r="K14" s="96">
        <v>893.7</v>
      </c>
      <c r="L14" s="96">
        <v>921.8</v>
      </c>
      <c r="M14" s="96">
        <v>915.9</v>
      </c>
      <c r="N14" s="96">
        <v>902.9</v>
      </c>
      <c r="O14" s="96">
        <v>869.9</v>
      </c>
      <c r="P14" s="97">
        <v>845.3</v>
      </c>
      <c r="Q14" s="97">
        <v>807.3</v>
      </c>
      <c r="R14" s="97">
        <v>785.2</v>
      </c>
      <c r="S14" s="97">
        <v>782.9</v>
      </c>
      <c r="T14" s="97">
        <v>751.3</v>
      </c>
    </row>
    <row r="15" spans="1:20" s="72" customFormat="1" ht="11.25" customHeight="1">
      <c r="A15" s="320"/>
      <c r="B15" s="89"/>
      <c r="C15" s="345" t="s">
        <v>24</v>
      </c>
      <c r="D15" s="346"/>
      <c r="E15" s="95">
        <v>1607.2</v>
      </c>
      <c r="F15" s="95">
        <v>1741.1</v>
      </c>
      <c r="G15" s="95">
        <v>1731</v>
      </c>
      <c r="H15" s="95">
        <v>1875.7</v>
      </c>
      <c r="I15" s="95">
        <v>2094.2</v>
      </c>
      <c r="J15" s="95">
        <v>2331.9</v>
      </c>
      <c r="K15" s="96">
        <v>2520.6</v>
      </c>
      <c r="L15" s="96">
        <v>2764.6</v>
      </c>
      <c r="M15" s="96">
        <v>2687.6</v>
      </c>
      <c r="N15" s="96">
        <v>2817.4</v>
      </c>
      <c r="O15" s="96">
        <v>2650.2</v>
      </c>
      <c r="P15" s="97">
        <v>4085.6</v>
      </c>
      <c r="Q15" s="97">
        <v>3125.9</v>
      </c>
      <c r="R15" s="97">
        <v>3270.7</v>
      </c>
      <c r="S15" s="97">
        <v>3081.8</v>
      </c>
      <c r="T15" s="97">
        <v>2860.7</v>
      </c>
    </row>
    <row r="16" spans="1:20" s="72" customFormat="1" ht="11.25" customHeight="1">
      <c r="A16" s="320"/>
      <c r="B16" s="334" t="s">
        <v>25</v>
      </c>
      <c r="C16" s="335"/>
      <c r="D16" s="336"/>
      <c r="E16" s="25">
        <v>603.4</v>
      </c>
      <c r="F16" s="25">
        <v>699.1</v>
      </c>
      <c r="G16" s="25">
        <v>621.1</v>
      </c>
      <c r="H16" s="25">
        <v>630.8</v>
      </c>
      <c r="I16" s="22">
        <v>722.5</v>
      </c>
      <c r="J16" s="22">
        <v>745.2</v>
      </c>
      <c r="K16" s="23">
        <v>850.7</v>
      </c>
      <c r="L16" s="23">
        <v>981.5</v>
      </c>
      <c r="M16" s="23">
        <v>1208</v>
      </c>
      <c r="N16" s="23">
        <v>982.5</v>
      </c>
      <c r="O16" s="23">
        <v>2914.7</v>
      </c>
      <c r="P16" s="44">
        <v>2286.2</v>
      </c>
      <c r="Q16" s="44">
        <v>2741</v>
      </c>
      <c r="R16" s="44">
        <v>2667.8</v>
      </c>
      <c r="S16" s="44">
        <v>2413.6</v>
      </c>
      <c r="T16" s="44">
        <v>2338.5</v>
      </c>
    </row>
    <row r="17" spans="1:20" s="72" customFormat="1" ht="11.25" customHeight="1">
      <c r="A17" s="340"/>
      <c r="B17" s="341" t="s">
        <v>26</v>
      </c>
      <c r="C17" s="341"/>
      <c r="D17" s="341"/>
      <c r="E17" s="24">
        <v>14562.2</v>
      </c>
      <c r="F17" s="24">
        <v>14578.5</v>
      </c>
      <c r="G17" s="24">
        <v>14177.2</v>
      </c>
      <c r="H17" s="24">
        <v>13900.9</v>
      </c>
      <c r="I17" s="27">
        <v>13748.8</v>
      </c>
      <c r="J17" s="27">
        <v>13594.1</v>
      </c>
      <c r="K17" s="28">
        <v>13521.3</v>
      </c>
      <c r="L17" s="28">
        <v>13679</v>
      </c>
      <c r="M17" s="28">
        <v>13559.3</v>
      </c>
      <c r="N17" s="28">
        <v>13203.9</v>
      </c>
      <c r="O17" s="28">
        <v>14790.3</v>
      </c>
      <c r="P17" s="44">
        <v>15536.4</v>
      </c>
      <c r="Q17" s="44">
        <v>14989.1</v>
      </c>
      <c r="R17" s="44">
        <v>14801.1</v>
      </c>
      <c r="S17" s="44">
        <v>14212.6</v>
      </c>
      <c r="T17" s="44">
        <v>13659.7</v>
      </c>
    </row>
    <row r="18" spans="1:20" s="72" customFormat="1" ht="11.25" customHeight="1">
      <c r="A18" s="319" t="s">
        <v>27</v>
      </c>
      <c r="B18" s="322" t="s">
        <v>28</v>
      </c>
      <c r="C18" s="323"/>
      <c r="D18" s="323"/>
      <c r="E18" s="27">
        <v>9495.7</v>
      </c>
      <c r="F18" s="27">
        <v>9277.9</v>
      </c>
      <c r="G18" s="27">
        <v>9368.1</v>
      </c>
      <c r="H18" s="27">
        <v>9497.5</v>
      </c>
      <c r="I18" s="27">
        <v>9361.1</v>
      </c>
      <c r="J18" s="27">
        <v>8432.3</v>
      </c>
      <c r="K18" s="28">
        <v>8073.7</v>
      </c>
      <c r="L18" s="28">
        <v>8602.6</v>
      </c>
      <c r="M18" s="28">
        <v>9067.7</v>
      </c>
      <c r="N18" s="28">
        <v>8769.3</v>
      </c>
      <c r="O18" s="28">
        <v>11301.7</v>
      </c>
      <c r="P18" s="44">
        <v>12391.4</v>
      </c>
      <c r="Q18" s="44">
        <v>11804.2</v>
      </c>
      <c r="R18" s="44">
        <v>11279.6</v>
      </c>
      <c r="S18" s="44">
        <v>10117.7</v>
      </c>
      <c r="T18" s="44">
        <v>8601</v>
      </c>
    </row>
    <row r="19" spans="1:20" s="72" customFormat="1" ht="11.25" customHeight="1">
      <c r="A19" s="320"/>
      <c r="B19" s="102"/>
      <c r="C19" s="330" t="s">
        <v>29</v>
      </c>
      <c r="D19" s="330"/>
      <c r="E19" s="90">
        <v>4838.4</v>
      </c>
      <c r="F19" s="90">
        <v>4668.8</v>
      </c>
      <c r="G19" s="90">
        <v>5145.9</v>
      </c>
      <c r="H19" s="90">
        <v>5555.1</v>
      </c>
      <c r="I19" s="90">
        <v>5400.3</v>
      </c>
      <c r="J19" s="90">
        <v>4905.2</v>
      </c>
      <c r="K19" s="91">
        <v>4535</v>
      </c>
      <c r="L19" s="91">
        <v>4697.4</v>
      </c>
      <c r="M19" s="91">
        <v>4937</v>
      </c>
      <c r="N19" s="91">
        <v>4739.6</v>
      </c>
      <c r="O19" s="91">
        <v>4425.5</v>
      </c>
      <c r="P19" s="92">
        <v>3677.4</v>
      </c>
      <c r="Q19" s="92">
        <v>3768.1</v>
      </c>
      <c r="R19" s="92">
        <v>3801.4</v>
      </c>
      <c r="S19" s="92">
        <v>3463</v>
      </c>
      <c r="T19" s="92">
        <v>2913.8</v>
      </c>
    </row>
    <row r="20" spans="1:20" s="72" customFormat="1" ht="11.25" customHeight="1">
      <c r="A20" s="320"/>
      <c r="B20" s="103"/>
      <c r="C20" s="324" t="s">
        <v>30</v>
      </c>
      <c r="D20" s="324"/>
      <c r="E20" s="95">
        <v>178.4</v>
      </c>
      <c r="F20" s="95">
        <v>178.4</v>
      </c>
      <c r="G20" s="104" t="s">
        <v>5</v>
      </c>
      <c r="H20" s="104" t="s">
        <v>5</v>
      </c>
      <c r="I20" s="104" t="s">
        <v>5</v>
      </c>
      <c r="J20" s="104" t="s">
        <v>5</v>
      </c>
      <c r="K20" s="105" t="s">
        <v>5</v>
      </c>
      <c r="L20" s="105" t="s">
        <v>5</v>
      </c>
      <c r="M20" s="105" t="s">
        <v>5</v>
      </c>
      <c r="N20" s="105" t="s">
        <v>5</v>
      </c>
      <c r="O20" s="105" t="s">
        <v>5</v>
      </c>
      <c r="P20" s="97" t="s">
        <v>5</v>
      </c>
      <c r="Q20" s="97" t="s">
        <v>5</v>
      </c>
      <c r="R20" s="97" t="s">
        <v>5</v>
      </c>
      <c r="S20" s="97" t="s">
        <v>5</v>
      </c>
      <c r="T20" s="97" t="s">
        <v>5</v>
      </c>
    </row>
    <row r="21" spans="1:20" s="72" customFormat="1" ht="11.25" customHeight="1">
      <c r="A21" s="320"/>
      <c r="B21" s="103"/>
      <c r="C21" s="324" t="s">
        <v>31</v>
      </c>
      <c r="D21" s="324"/>
      <c r="E21" s="95">
        <v>2745.8</v>
      </c>
      <c r="F21" s="95">
        <v>2422.2</v>
      </c>
      <c r="G21" s="95">
        <v>2072.5</v>
      </c>
      <c r="H21" s="95">
        <v>1836.3</v>
      </c>
      <c r="I21" s="95">
        <v>1749.2</v>
      </c>
      <c r="J21" s="95">
        <v>1372.7</v>
      </c>
      <c r="K21" s="96">
        <v>1335.6</v>
      </c>
      <c r="L21" s="96">
        <v>1458.8</v>
      </c>
      <c r="M21" s="96">
        <v>1687.5</v>
      </c>
      <c r="N21" s="96">
        <v>1614.3</v>
      </c>
      <c r="O21" s="96">
        <v>3423.7</v>
      </c>
      <c r="P21" s="97">
        <v>3276.1</v>
      </c>
      <c r="Q21" s="97">
        <v>3024.9</v>
      </c>
      <c r="R21" s="97">
        <v>2880.8</v>
      </c>
      <c r="S21" s="97">
        <v>2601.4</v>
      </c>
      <c r="T21" s="97">
        <v>1904.8</v>
      </c>
    </row>
    <row r="22" spans="1:20" s="72" customFormat="1" ht="11.25" customHeight="1">
      <c r="A22" s="320"/>
      <c r="B22" s="106"/>
      <c r="C22" s="324" t="s">
        <v>32</v>
      </c>
      <c r="D22" s="324"/>
      <c r="E22" s="95">
        <v>1733</v>
      </c>
      <c r="F22" s="95">
        <v>2008.4</v>
      </c>
      <c r="G22" s="95">
        <v>2149.6</v>
      </c>
      <c r="H22" s="95">
        <v>2106</v>
      </c>
      <c r="I22" s="95">
        <v>2211.5</v>
      </c>
      <c r="J22" s="95">
        <v>2154.4</v>
      </c>
      <c r="K22" s="96">
        <v>2203</v>
      </c>
      <c r="L22" s="96">
        <v>2446.3</v>
      </c>
      <c r="M22" s="96">
        <v>2443.1</v>
      </c>
      <c r="N22" s="96">
        <v>2415.3</v>
      </c>
      <c r="O22" s="96">
        <v>3452.3</v>
      </c>
      <c r="P22" s="97">
        <v>5437.8</v>
      </c>
      <c r="Q22" s="97">
        <v>5011.2</v>
      </c>
      <c r="R22" s="97">
        <v>4597.2</v>
      </c>
      <c r="S22" s="97">
        <v>4053.3</v>
      </c>
      <c r="T22" s="97">
        <v>3782.3</v>
      </c>
    </row>
    <row r="23" spans="1:20" s="72" customFormat="1" ht="11.25" customHeight="1">
      <c r="A23" s="320"/>
      <c r="B23" s="331" t="s">
        <v>132</v>
      </c>
      <c r="C23" s="332"/>
      <c r="D23" s="332"/>
      <c r="E23" s="107">
        <v>3018.2</v>
      </c>
      <c r="F23" s="107">
        <v>3099.3</v>
      </c>
      <c r="G23" s="107">
        <v>2545.7</v>
      </c>
      <c r="H23" s="107">
        <v>2003.8</v>
      </c>
      <c r="I23" s="107">
        <v>1833.4</v>
      </c>
      <c r="J23" s="107">
        <v>2329.8</v>
      </c>
      <c r="K23" s="108">
        <v>2351.4</v>
      </c>
      <c r="L23" s="108">
        <v>2363.5</v>
      </c>
      <c r="M23" s="108">
        <v>2058.5</v>
      </c>
      <c r="N23" s="108">
        <v>1913</v>
      </c>
      <c r="O23" s="108">
        <v>1874.9</v>
      </c>
      <c r="P23" s="109">
        <v>2318.9</v>
      </c>
      <c r="Q23" s="109">
        <v>2042.2</v>
      </c>
      <c r="R23" s="109">
        <v>1938.8</v>
      </c>
      <c r="S23" s="109">
        <v>1987</v>
      </c>
      <c r="T23" s="109">
        <v>2834.5</v>
      </c>
    </row>
    <row r="24" spans="1:20" s="72" customFormat="1" ht="11.25" customHeight="1">
      <c r="A24" s="320"/>
      <c r="B24" s="322" t="s">
        <v>133</v>
      </c>
      <c r="C24" s="323"/>
      <c r="D24" s="323"/>
      <c r="E24" s="27">
        <v>5.2</v>
      </c>
      <c r="F24" s="27">
        <v>6</v>
      </c>
      <c r="G24" s="27">
        <v>4.2</v>
      </c>
      <c r="H24" s="27">
        <v>11.9</v>
      </c>
      <c r="I24" s="27">
        <v>19.7</v>
      </c>
      <c r="J24" s="27">
        <v>16.4</v>
      </c>
      <c r="K24" s="28">
        <v>22.4</v>
      </c>
      <c r="L24" s="28">
        <v>17.4</v>
      </c>
      <c r="M24" s="28">
        <v>13.5</v>
      </c>
      <c r="N24" s="28">
        <v>5.1</v>
      </c>
      <c r="O24" s="28">
        <v>11.1</v>
      </c>
      <c r="P24" s="44">
        <v>13.5</v>
      </c>
      <c r="Q24" s="44">
        <v>4.7</v>
      </c>
      <c r="R24" s="44">
        <v>5.1</v>
      </c>
      <c r="S24" s="44">
        <v>5.6</v>
      </c>
      <c r="T24" s="44">
        <v>6.1</v>
      </c>
    </row>
    <row r="25" spans="1:20" s="72" customFormat="1" ht="11.25" customHeight="1" hidden="1">
      <c r="A25" s="320"/>
      <c r="B25" s="322" t="s">
        <v>134</v>
      </c>
      <c r="C25" s="323"/>
      <c r="D25" s="323"/>
      <c r="E25" s="1" t="s">
        <v>5</v>
      </c>
      <c r="F25" s="1" t="s">
        <v>5</v>
      </c>
      <c r="G25" s="1" t="s">
        <v>5</v>
      </c>
      <c r="H25" s="1" t="s">
        <v>5</v>
      </c>
      <c r="I25" s="1" t="s">
        <v>5</v>
      </c>
      <c r="J25" s="1" t="s">
        <v>5</v>
      </c>
      <c r="K25" s="2" t="s">
        <v>5</v>
      </c>
      <c r="L25" s="2" t="s">
        <v>5</v>
      </c>
      <c r="M25" s="2" t="s">
        <v>5</v>
      </c>
      <c r="N25" s="2" t="s">
        <v>5</v>
      </c>
      <c r="O25" s="2" t="s">
        <v>5</v>
      </c>
      <c r="P25" s="44" t="s">
        <v>5</v>
      </c>
      <c r="Q25" s="44" t="s">
        <v>5</v>
      </c>
      <c r="R25" s="44" t="s">
        <v>5</v>
      </c>
      <c r="S25" s="44" t="s">
        <v>5</v>
      </c>
      <c r="T25" s="269"/>
    </row>
    <row r="26" spans="1:20" s="72" customFormat="1" ht="11.25" customHeight="1">
      <c r="A26" s="320"/>
      <c r="B26" s="322" t="s">
        <v>135</v>
      </c>
      <c r="C26" s="323"/>
      <c r="D26" s="323"/>
      <c r="E26" s="27">
        <v>12519.2</v>
      </c>
      <c r="F26" s="27">
        <v>12383.3</v>
      </c>
      <c r="G26" s="27">
        <v>11918.1</v>
      </c>
      <c r="H26" s="27">
        <v>11513.3</v>
      </c>
      <c r="I26" s="27">
        <v>11214.3</v>
      </c>
      <c r="J26" s="27">
        <v>10778.6</v>
      </c>
      <c r="K26" s="28">
        <v>10447.6</v>
      </c>
      <c r="L26" s="28">
        <v>10983.6</v>
      </c>
      <c r="M26" s="28">
        <v>11139.8</v>
      </c>
      <c r="N26" s="28">
        <v>10687.5</v>
      </c>
      <c r="O26" s="28">
        <v>13187.8</v>
      </c>
      <c r="P26" s="44">
        <v>14723.9</v>
      </c>
      <c r="Q26" s="44">
        <v>13851.3</v>
      </c>
      <c r="R26" s="44">
        <v>13223.6</v>
      </c>
      <c r="S26" s="44">
        <v>12110.4</v>
      </c>
      <c r="T26" s="44">
        <v>11441.6</v>
      </c>
    </row>
    <row r="27" spans="1:20" s="72" customFormat="1" ht="11.25" customHeight="1">
      <c r="A27" s="320"/>
      <c r="B27" s="322" t="s">
        <v>136</v>
      </c>
      <c r="C27" s="323"/>
      <c r="D27" s="323"/>
      <c r="E27" s="27">
        <v>4.7</v>
      </c>
      <c r="F27" s="27">
        <v>13.2</v>
      </c>
      <c r="G27" s="27">
        <v>13.2</v>
      </c>
      <c r="H27" s="27">
        <v>27.1</v>
      </c>
      <c r="I27" s="27">
        <v>32.2</v>
      </c>
      <c r="J27" s="27">
        <v>35.6</v>
      </c>
      <c r="K27" s="4" t="s">
        <v>5</v>
      </c>
      <c r="L27" s="4" t="s">
        <v>5</v>
      </c>
      <c r="M27" s="4" t="s">
        <v>5</v>
      </c>
      <c r="N27" s="4" t="s">
        <v>5</v>
      </c>
      <c r="O27" s="4" t="s">
        <v>5</v>
      </c>
      <c r="P27" s="44" t="s">
        <v>5</v>
      </c>
      <c r="Q27" s="44" t="s">
        <v>5</v>
      </c>
      <c r="R27" s="44" t="s">
        <v>5</v>
      </c>
      <c r="S27" s="44" t="s">
        <v>5</v>
      </c>
      <c r="T27" s="44" t="s">
        <v>5</v>
      </c>
    </row>
    <row r="28" spans="1:20" s="72" customFormat="1" ht="11.25" customHeight="1">
      <c r="A28" s="320"/>
      <c r="B28" s="349" t="s">
        <v>15</v>
      </c>
      <c r="C28" s="350"/>
      <c r="D28" s="350"/>
      <c r="E28" s="90">
        <v>676.4</v>
      </c>
      <c r="F28" s="90">
        <v>676.4</v>
      </c>
      <c r="G28" s="90">
        <v>676.4</v>
      </c>
      <c r="H28" s="90">
        <v>676.4</v>
      </c>
      <c r="I28" s="90">
        <v>676.4</v>
      </c>
      <c r="J28" s="90">
        <v>676.4</v>
      </c>
      <c r="K28" s="110" t="s">
        <v>5</v>
      </c>
      <c r="L28" s="110" t="s">
        <v>5</v>
      </c>
      <c r="M28" s="110" t="s">
        <v>5</v>
      </c>
      <c r="N28" s="110" t="s">
        <v>5</v>
      </c>
      <c r="O28" s="110" t="s">
        <v>5</v>
      </c>
      <c r="P28" s="92" t="s">
        <v>5</v>
      </c>
      <c r="Q28" s="92" t="s">
        <v>5</v>
      </c>
      <c r="R28" s="92" t="s">
        <v>5</v>
      </c>
      <c r="S28" s="92" t="s">
        <v>5</v>
      </c>
      <c r="T28" s="92" t="s">
        <v>5</v>
      </c>
    </row>
    <row r="29" spans="1:20" s="72" customFormat="1" ht="11.25" customHeight="1">
      <c r="A29" s="320"/>
      <c r="B29" s="347" t="s">
        <v>17</v>
      </c>
      <c r="C29" s="348"/>
      <c r="D29" s="348"/>
      <c r="E29" s="95">
        <v>19</v>
      </c>
      <c r="F29" s="95">
        <v>19</v>
      </c>
      <c r="G29" s="95">
        <v>19</v>
      </c>
      <c r="H29" s="95">
        <v>19</v>
      </c>
      <c r="I29" s="95">
        <v>19</v>
      </c>
      <c r="J29" s="95">
        <v>19</v>
      </c>
      <c r="K29" s="105" t="s">
        <v>5</v>
      </c>
      <c r="L29" s="105" t="s">
        <v>5</v>
      </c>
      <c r="M29" s="105" t="s">
        <v>5</v>
      </c>
      <c r="N29" s="105" t="s">
        <v>5</v>
      </c>
      <c r="O29" s="105" t="s">
        <v>5</v>
      </c>
      <c r="P29" s="97" t="s">
        <v>5</v>
      </c>
      <c r="Q29" s="97" t="s">
        <v>5</v>
      </c>
      <c r="R29" s="97" t="s">
        <v>5</v>
      </c>
      <c r="S29" s="97" t="s">
        <v>5</v>
      </c>
      <c r="T29" s="97" t="s">
        <v>5</v>
      </c>
    </row>
    <row r="30" spans="1:20" s="72" customFormat="1" ht="11.25" customHeight="1">
      <c r="A30" s="320"/>
      <c r="B30" s="347" t="s">
        <v>33</v>
      </c>
      <c r="C30" s="348"/>
      <c r="D30" s="348"/>
      <c r="E30" s="95">
        <v>1273.8</v>
      </c>
      <c r="F30" s="95">
        <v>1443.6</v>
      </c>
      <c r="G30" s="95">
        <v>1527.4</v>
      </c>
      <c r="H30" s="95">
        <v>1595.9</v>
      </c>
      <c r="I30" s="95">
        <v>1740.9</v>
      </c>
      <c r="J30" s="95">
        <v>1969.9</v>
      </c>
      <c r="K30" s="105" t="s">
        <v>5</v>
      </c>
      <c r="L30" s="105" t="s">
        <v>5</v>
      </c>
      <c r="M30" s="105" t="s">
        <v>5</v>
      </c>
      <c r="N30" s="105" t="s">
        <v>5</v>
      </c>
      <c r="O30" s="105" t="s">
        <v>5</v>
      </c>
      <c r="P30" s="97" t="s">
        <v>5</v>
      </c>
      <c r="Q30" s="97" t="s">
        <v>5</v>
      </c>
      <c r="R30" s="97" t="s">
        <v>5</v>
      </c>
      <c r="S30" s="97" t="s">
        <v>5</v>
      </c>
      <c r="T30" s="97" t="s">
        <v>5</v>
      </c>
    </row>
    <row r="31" spans="1:20" s="72" customFormat="1" ht="11.25" customHeight="1">
      <c r="A31" s="320"/>
      <c r="B31" s="347" t="s">
        <v>34</v>
      </c>
      <c r="C31" s="348"/>
      <c r="D31" s="348"/>
      <c r="E31" s="104" t="s">
        <v>5</v>
      </c>
      <c r="F31" s="104" t="s">
        <v>5</v>
      </c>
      <c r="G31" s="95">
        <v>0.9</v>
      </c>
      <c r="H31" s="95">
        <v>0.6</v>
      </c>
      <c r="I31" s="95">
        <v>0.5</v>
      </c>
      <c r="J31" s="95">
        <v>-3.6</v>
      </c>
      <c r="K31" s="105" t="s">
        <v>5</v>
      </c>
      <c r="L31" s="105" t="s">
        <v>5</v>
      </c>
      <c r="M31" s="105" t="s">
        <v>5</v>
      </c>
      <c r="N31" s="105" t="s">
        <v>5</v>
      </c>
      <c r="O31" s="105" t="s">
        <v>5</v>
      </c>
      <c r="P31" s="97" t="s">
        <v>5</v>
      </c>
      <c r="Q31" s="97" t="s">
        <v>5</v>
      </c>
      <c r="R31" s="97" t="s">
        <v>5</v>
      </c>
      <c r="S31" s="97" t="s">
        <v>5</v>
      </c>
      <c r="T31" s="97" t="s">
        <v>5</v>
      </c>
    </row>
    <row r="32" spans="1:20" s="72" customFormat="1" ht="11.25" customHeight="1">
      <c r="A32" s="320"/>
      <c r="B32" s="347" t="s">
        <v>35</v>
      </c>
      <c r="C32" s="348"/>
      <c r="D32" s="348"/>
      <c r="E32" s="95">
        <v>68.9</v>
      </c>
      <c r="F32" s="95">
        <v>39.6</v>
      </c>
      <c r="G32" s="95">
        <v>20.6</v>
      </c>
      <c r="H32" s="95">
        <v>71.8</v>
      </c>
      <c r="I32" s="95">
        <v>69.9</v>
      </c>
      <c r="J32" s="95">
        <v>117.7</v>
      </c>
      <c r="K32" s="105" t="s">
        <v>5</v>
      </c>
      <c r="L32" s="105" t="s">
        <v>5</v>
      </c>
      <c r="M32" s="105" t="s">
        <v>5</v>
      </c>
      <c r="N32" s="105" t="s">
        <v>5</v>
      </c>
      <c r="O32" s="105" t="s">
        <v>5</v>
      </c>
      <c r="P32" s="97" t="s">
        <v>5</v>
      </c>
      <c r="Q32" s="97" t="s">
        <v>5</v>
      </c>
      <c r="R32" s="97" t="s">
        <v>5</v>
      </c>
      <c r="S32" s="97" t="s">
        <v>5</v>
      </c>
      <c r="T32" s="97" t="s">
        <v>5</v>
      </c>
    </row>
    <row r="33" spans="1:20" s="72" customFormat="1" ht="11.25" customHeight="1">
      <c r="A33" s="320"/>
      <c r="B33" s="347" t="s">
        <v>138</v>
      </c>
      <c r="C33" s="348"/>
      <c r="D33" s="348"/>
      <c r="E33" s="104" t="s">
        <v>5</v>
      </c>
      <c r="F33" s="95">
        <v>3.4</v>
      </c>
      <c r="G33" s="95">
        <v>3.7</v>
      </c>
      <c r="H33" s="95">
        <v>0.4</v>
      </c>
      <c r="I33" s="95">
        <v>0.2</v>
      </c>
      <c r="J33" s="95">
        <v>5.8</v>
      </c>
      <c r="K33" s="105" t="s">
        <v>5</v>
      </c>
      <c r="L33" s="105" t="s">
        <v>5</v>
      </c>
      <c r="M33" s="105" t="s">
        <v>5</v>
      </c>
      <c r="N33" s="105" t="s">
        <v>5</v>
      </c>
      <c r="O33" s="105" t="s">
        <v>5</v>
      </c>
      <c r="P33" s="97" t="s">
        <v>5</v>
      </c>
      <c r="Q33" s="97" t="s">
        <v>5</v>
      </c>
      <c r="R33" s="97" t="s">
        <v>5</v>
      </c>
      <c r="S33" s="97" t="s">
        <v>5</v>
      </c>
      <c r="T33" s="97" t="s">
        <v>5</v>
      </c>
    </row>
    <row r="34" spans="1:20" s="72" customFormat="1" ht="11.25" customHeight="1">
      <c r="A34" s="320"/>
      <c r="B34" s="331" t="s">
        <v>36</v>
      </c>
      <c r="C34" s="332"/>
      <c r="D34" s="332"/>
      <c r="E34" s="111">
        <v>-0.001</v>
      </c>
      <c r="F34" s="107">
        <v>-0.2</v>
      </c>
      <c r="G34" s="107">
        <v>-2.4</v>
      </c>
      <c r="H34" s="107">
        <v>-3.9</v>
      </c>
      <c r="I34" s="107">
        <v>-4.9</v>
      </c>
      <c r="J34" s="107">
        <v>-5.7</v>
      </c>
      <c r="K34" s="112" t="s">
        <v>5</v>
      </c>
      <c r="L34" s="112" t="s">
        <v>5</v>
      </c>
      <c r="M34" s="112" t="s">
        <v>5</v>
      </c>
      <c r="N34" s="112" t="s">
        <v>5</v>
      </c>
      <c r="O34" s="112" t="s">
        <v>5</v>
      </c>
      <c r="P34" s="109" t="s">
        <v>5</v>
      </c>
      <c r="Q34" s="109" t="s">
        <v>5</v>
      </c>
      <c r="R34" s="109" t="s">
        <v>5</v>
      </c>
      <c r="S34" s="109" t="s">
        <v>5</v>
      </c>
      <c r="T34" s="109" t="s">
        <v>5</v>
      </c>
    </row>
    <row r="35" spans="1:20" s="72" customFormat="1" ht="11.25" customHeight="1">
      <c r="A35" s="320"/>
      <c r="B35" s="353" t="s">
        <v>19</v>
      </c>
      <c r="C35" s="354"/>
      <c r="D35" s="354"/>
      <c r="E35" s="27">
        <v>2038.2</v>
      </c>
      <c r="F35" s="27">
        <v>2181.9</v>
      </c>
      <c r="G35" s="27">
        <v>2245.8</v>
      </c>
      <c r="H35" s="27">
        <v>2360.4</v>
      </c>
      <c r="I35" s="27">
        <v>2502.1</v>
      </c>
      <c r="J35" s="27">
        <v>2779.7</v>
      </c>
      <c r="K35" s="2" t="s">
        <v>5</v>
      </c>
      <c r="L35" s="2" t="s">
        <v>5</v>
      </c>
      <c r="M35" s="2" t="s">
        <v>5</v>
      </c>
      <c r="N35" s="2" t="s">
        <v>5</v>
      </c>
      <c r="O35" s="2" t="s">
        <v>5</v>
      </c>
      <c r="P35" s="44" t="s">
        <v>5</v>
      </c>
      <c r="Q35" s="44" t="s">
        <v>5</v>
      </c>
      <c r="R35" s="44" t="s">
        <v>5</v>
      </c>
      <c r="S35" s="44" t="s">
        <v>5</v>
      </c>
      <c r="T35" s="44" t="s">
        <v>5</v>
      </c>
    </row>
    <row r="36" spans="1:20" s="266" customFormat="1" ht="11.25" customHeight="1">
      <c r="A36" s="320"/>
      <c r="B36" s="325" t="s">
        <v>20</v>
      </c>
      <c r="C36" s="326"/>
      <c r="D36" s="327"/>
      <c r="E36" s="1" t="s">
        <v>5</v>
      </c>
      <c r="F36" s="1" t="s">
        <v>5</v>
      </c>
      <c r="G36" s="1" t="s">
        <v>5</v>
      </c>
      <c r="H36" s="1" t="s">
        <v>5</v>
      </c>
      <c r="I36" s="1" t="s">
        <v>5</v>
      </c>
      <c r="J36" s="1" t="s">
        <v>5</v>
      </c>
      <c r="K36" s="26">
        <v>2875.5</v>
      </c>
      <c r="L36" s="26">
        <v>2626.1</v>
      </c>
      <c r="M36" s="26">
        <v>2460.1</v>
      </c>
      <c r="N36" s="26">
        <v>2519</v>
      </c>
      <c r="O36" s="26">
        <v>1630.3</v>
      </c>
      <c r="P36" s="43">
        <v>848.7</v>
      </c>
      <c r="Q36" s="43">
        <v>1163.4</v>
      </c>
      <c r="R36" s="43">
        <v>1602.1</v>
      </c>
      <c r="S36" s="43">
        <v>2052.7</v>
      </c>
      <c r="T36" s="43">
        <v>2196.4</v>
      </c>
    </row>
    <row r="37" spans="1:20" s="266" customFormat="1" ht="11.25" customHeight="1">
      <c r="A37" s="320"/>
      <c r="B37" s="113"/>
      <c r="C37" s="355" t="s">
        <v>37</v>
      </c>
      <c r="D37" s="356"/>
      <c r="E37" s="104" t="s">
        <v>5</v>
      </c>
      <c r="F37" s="104" t="s">
        <v>5</v>
      </c>
      <c r="G37" s="104" t="s">
        <v>5</v>
      </c>
      <c r="H37" s="104" t="s">
        <v>5</v>
      </c>
      <c r="I37" s="104" t="s">
        <v>5</v>
      </c>
      <c r="J37" s="104" t="s">
        <v>5</v>
      </c>
      <c r="K37" s="96">
        <v>676.4</v>
      </c>
      <c r="L37" s="96">
        <v>676.4</v>
      </c>
      <c r="M37" s="96">
        <v>676.4</v>
      </c>
      <c r="N37" s="96">
        <v>676.4</v>
      </c>
      <c r="O37" s="96">
        <v>900.9</v>
      </c>
      <c r="P37" s="97">
        <v>900.9</v>
      </c>
      <c r="Q37" s="97">
        <v>1400.9</v>
      </c>
      <c r="R37" s="97">
        <v>1400.9</v>
      </c>
      <c r="S37" s="97">
        <v>1400.9</v>
      </c>
      <c r="T37" s="97">
        <v>1400.9</v>
      </c>
    </row>
    <row r="38" spans="1:20" s="266" customFormat="1" ht="11.25" customHeight="1">
      <c r="A38" s="320"/>
      <c r="B38" s="114"/>
      <c r="C38" s="328" t="s">
        <v>16</v>
      </c>
      <c r="D38" s="329"/>
      <c r="E38" s="104" t="s">
        <v>5</v>
      </c>
      <c r="F38" s="104" t="s">
        <v>5</v>
      </c>
      <c r="G38" s="104" t="s">
        <v>5</v>
      </c>
      <c r="H38" s="104" t="s">
        <v>5</v>
      </c>
      <c r="I38" s="104" t="s">
        <v>5</v>
      </c>
      <c r="J38" s="104" t="s">
        <v>5</v>
      </c>
      <c r="K38" s="96">
        <v>19</v>
      </c>
      <c r="L38" s="96">
        <v>19.1</v>
      </c>
      <c r="M38" s="96">
        <v>19.1</v>
      </c>
      <c r="N38" s="96">
        <v>19.1</v>
      </c>
      <c r="O38" s="96">
        <v>243.6</v>
      </c>
      <c r="P38" s="97">
        <v>243.6</v>
      </c>
      <c r="Q38" s="97">
        <v>743.6</v>
      </c>
      <c r="R38" s="97">
        <v>743.6</v>
      </c>
      <c r="S38" s="97">
        <v>743.6</v>
      </c>
      <c r="T38" s="97">
        <v>743.1</v>
      </c>
    </row>
    <row r="39" spans="1:20" s="266" customFormat="1" ht="11.25" customHeight="1">
      <c r="A39" s="320"/>
      <c r="B39" s="114"/>
      <c r="C39" s="328" t="s">
        <v>38</v>
      </c>
      <c r="D39" s="329"/>
      <c r="E39" s="104" t="s">
        <v>5</v>
      </c>
      <c r="F39" s="104" t="s">
        <v>5</v>
      </c>
      <c r="G39" s="104" t="s">
        <v>5</v>
      </c>
      <c r="H39" s="104" t="s">
        <v>5</v>
      </c>
      <c r="I39" s="104" t="s">
        <v>5</v>
      </c>
      <c r="J39" s="104" t="s">
        <v>5</v>
      </c>
      <c r="K39" s="96">
        <v>2186.8</v>
      </c>
      <c r="L39" s="96">
        <v>1937.8</v>
      </c>
      <c r="M39" s="96">
        <v>1772.3</v>
      </c>
      <c r="N39" s="96">
        <v>1831.4</v>
      </c>
      <c r="O39" s="96">
        <v>494</v>
      </c>
      <c r="P39" s="97">
        <v>-287.4</v>
      </c>
      <c r="Q39" s="97">
        <v>-972.7</v>
      </c>
      <c r="R39" s="97">
        <v>-534</v>
      </c>
      <c r="S39" s="97">
        <v>-83.4</v>
      </c>
      <c r="T39" s="97">
        <v>60.8</v>
      </c>
    </row>
    <row r="40" spans="1:20" s="266" customFormat="1" ht="11.25" customHeight="1">
      <c r="A40" s="320"/>
      <c r="B40" s="115"/>
      <c r="C40" s="328" t="s">
        <v>18</v>
      </c>
      <c r="D40" s="329"/>
      <c r="E40" s="104" t="s">
        <v>5</v>
      </c>
      <c r="F40" s="104" t="s">
        <v>5</v>
      </c>
      <c r="G40" s="104" t="s">
        <v>5</v>
      </c>
      <c r="H40" s="104" t="s">
        <v>5</v>
      </c>
      <c r="I40" s="104" t="s">
        <v>5</v>
      </c>
      <c r="J40" s="104" t="s">
        <v>5</v>
      </c>
      <c r="K40" s="96">
        <v>-6.7</v>
      </c>
      <c r="L40" s="96">
        <v>-7.1</v>
      </c>
      <c r="M40" s="96">
        <v>-7.7</v>
      </c>
      <c r="N40" s="96">
        <v>-8</v>
      </c>
      <c r="O40" s="96">
        <v>-8.3</v>
      </c>
      <c r="P40" s="97">
        <v>-8.3</v>
      </c>
      <c r="Q40" s="97">
        <v>-8.3</v>
      </c>
      <c r="R40" s="97">
        <v>-8.3</v>
      </c>
      <c r="S40" s="97">
        <v>-8.3</v>
      </c>
      <c r="T40" s="97">
        <v>-8.4</v>
      </c>
    </row>
    <row r="41" spans="1:20" s="266" customFormat="1" ht="11.25" customHeight="1">
      <c r="A41" s="320"/>
      <c r="B41" s="362" t="s">
        <v>39</v>
      </c>
      <c r="C41" s="363"/>
      <c r="D41" s="364"/>
      <c r="E41" s="116" t="s">
        <v>5</v>
      </c>
      <c r="F41" s="116" t="s">
        <v>5</v>
      </c>
      <c r="G41" s="116" t="s">
        <v>5</v>
      </c>
      <c r="H41" s="116" t="s">
        <v>5</v>
      </c>
      <c r="I41" s="116" t="s">
        <v>5</v>
      </c>
      <c r="J41" s="116" t="s">
        <v>5</v>
      </c>
      <c r="K41" s="100">
        <v>157.9</v>
      </c>
      <c r="L41" s="100">
        <v>27.5</v>
      </c>
      <c r="M41" s="100">
        <v>-81.5</v>
      </c>
      <c r="N41" s="100">
        <v>-53.2</v>
      </c>
      <c r="O41" s="116" t="s">
        <v>5</v>
      </c>
      <c r="P41" s="101" t="s">
        <v>5</v>
      </c>
      <c r="Q41" s="101" t="s">
        <v>5</v>
      </c>
      <c r="R41" s="101" t="s">
        <v>5</v>
      </c>
      <c r="S41" s="101" t="s">
        <v>5</v>
      </c>
      <c r="T41" s="101" t="s">
        <v>5</v>
      </c>
    </row>
    <row r="42" spans="1:20" s="266" customFormat="1" ht="11.25" customHeight="1">
      <c r="A42" s="320"/>
      <c r="B42" s="359" t="s">
        <v>69</v>
      </c>
      <c r="C42" s="360"/>
      <c r="D42" s="361"/>
      <c r="E42" s="104" t="s">
        <v>5</v>
      </c>
      <c r="F42" s="104" t="s">
        <v>5</v>
      </c>
      <c r="G42" s="104" t="s">
        <v>5</v>
      </c>
      <c r="H42" s="104" t="s">
        <v>5</v>
      </c>
      <c r="I42" s="104" t="s">
        <v>5</v>
      </c>
      <c r="J42" s="104" t="s">
        <v>5</v>
      </c>
      <c r="K42" s="104" t="s">
        <v>5</v>
      </c>
      <c r="L42" s="104" t="s">
        <v>5</v>
      </c>
      <c r="M42" s="104" t="s">
        <v>5</v>
      </c>
      <c r="N42" s="104" t="s">
        <v>5</v>
      </c>
      <c r="O42" s="96">
        <v>-72.1</v>
      </c>
      <c r="P42" s="97">
        <v>-61.5</v>
      </c>
      <c r="Q42" s="97">
        <v>-46.7</v>
      </c>
      <c r="R42" s="97">
        <v>-52</v>
      </c>
      <c r="S42" s="97">
        <v>20.1</v>
      </c>
      <c r="T42" s="97">
        <v>-0.1</v>
      </c>
    </row>
    <row r="43" spans="1:20" s="266" customFormat="1" ht="11.25" customHeight="1">
      <c r="A43" s="320"/>
      <c r="B43" s="359" t="s">
        <v>40</v>
      </c>
      <c r="C43" s="328"/>
      <c r="D43" s="329"/>
      <c r="E43" s="104" t="s">
        <v>5</v>
      </c>
      <c r="F43" s="104" t="s">
        <v>5</v>
      </c>
      <c r="G43" s="104" t="s">
        <v>5</v>
      </c>
      <c r="H43" s="104" t="s">
        <v>5</v>
      </c>
      <c r="I43" s="104" t="s">
        <v>5</v>
      </c>
      <c r="J43" s="104" t="s">
        <v>5</v>
      </c>
      <c r="K43" s="96">
        <v>0</v>
      </c>
      <c r="L43" s="104" t="s">
        <v>5</v>
      </c>
      <c r="M43" s="104" t="s">
        <v>5</v>
      </c>
      <c r="N43" s="104">
        <v>0</v>
      </c>
      <c r="O43" s="104">
        <v>0</v>
      </c>
      <c r="P43" s="97" t="s">
        <v>5</v>
      </c>
      <c r="Q43" s="97" t="s">
        <v>5</v>
      </c>
      <c r="R43" s="97" t="s">
        <v>5</v>
      </c>
      <c r="S43" s="97" t="s">
        <v>5</v>
      </c>
      <c r="T43" s="97" t="s">
        <v>5</v>
      </c>
    </row>
    <row r="44" spans="1:20" s="266" customFormat="1" ht="11.25" customHeight="1">
      <c r="A44" s="320"/>
      <c r="B44" s="357" t="s">
        <v>139</v>
      </c>
      <c r="C44" s="358"/>
      <c r="D44" s="358"/>
      <c r="E44" s="3" t="s">
        <v>5</v>
      </c>
      <c r="F44" s="3" t="s">
        <v>5</v>
      </c>
      <c r="G44" s="3" t="s">
        <v>5</v>
      </c>
      <c r="H44" s="3" t="s">
        <v>5</v>
      </c>
      <c r="I44" s="3" t="s">
        <v>5</v>
      </c>
      <c r="J44" s="3" t="s">
        <v>5</v>
      </c>
      <c r="K44" s="23">
        <v>40.2</v>
      </c>
      <c r="L44" s="23">
        <v>41.6</v>
      </c>
      <c r="M44" s="23">
        <v>40.8</v>
      </c>
      <c r="N44" s="23">
        <v>50.7</v>
      </c>
      <c r="O44" s="23">
        <v>44.3</v>
      </c>
      <c r="P44" s="44">
        <v>25.2</v>
      </c>
      <c r="Q44" s="44">
        <v>21.1</v>
      </c>
      <c r="R44" s="44">
        <v>27.2</v>
      </c>
      <c r="S44" s="44">
        <v>29.2</v>
      </c>
      <c r="T44" s="44">
        <v>21.8</v>
      </c>
    </row>
    <row r="45" spans="1:20" s="266" customFormat="1" ht="11.25" customHeight="1">
      <c r="A45" s="320"/>
      <c r="B45" s="351" t="s">
        <v>41</v>
      </c>
      <c r="C45" s="351"/>
      <c r="D45" s="352"/>
      <c r="E45" s="1" t="s">
        <v>5</v>
      </c>
      <c r="F45" s="1" t="s">
        <v>5</v>
      </c>
      <c r="G45" s="1" t="s">
        <v>5</v>
      </c>
      <c r="H45" s="1" t="s">
        <v>5</v>
      </c>
      <c r="I45" s="1" t="s">
        <v>5</v>
      </c>
      <c r="J45" s="1" t="s">
        <v>5</v>
      </c>
      <c r="K45" s="23">
        <v>3073.7</v>
      </c>
      <c r="L45" s="23">
        <v>2695.4</v>
      </c>
      <c r="M45" s="23">
        <v>2419.4</v>
      </c>
      <c r="N45" s="23">
        <v>2516.4</v>
      </c>
      <c r="O45" s="23">
        <v>1602.4</v>
      </c>
      <c r="P45" s="44">
        <v>812.4</v>
      </c>
      <c r="Q45" s="44">
        <v>1137.8</v>
      </c>
      <c r="R45" s="44">
        <v>1577.4</v>
      </c>
      <c r="S45" s="44">
        <v>2102.1</v>
      </c>
      <c r="T45" s="44">
        <v>2218.1</v>
      </c>
    </row>
    <row r="46" spans="1:20" s="72" customFormat="1" ht="11.25" customHeight="1">
      <c r="A46" s="321"/>
      <c r="B46" s="322" t="s">
        <v>26</v>
      </c>
      <c r="C46" s="323"/>
      <c r="D46" s="323"/>
      <c r="E46" s="27">
        <v>14562.2</v>
      </c>
      <c r="F46" s="27">
        <v>14578.5</v>
      </c>
      <c r="G46" s="27">
        <v>14177.2</v>
      </c>
      <c r="H46" s="27">
        <v>13900.9</v>
      </c>
      <c r="I46" s="27">
        <v>13748.8</v>
      </c>
      <c r="J46" s="27">
        <v>13594.1</v>
      </c>
      <c r="K46" s="28">
        <v>13521.3</v>
      </c>
      <c r="L46" s="28">
        <v>13679</v>
      </c>
      <c r="M46" s="28">
        <v>13559.3</v>
      </c>
      <c r="N46" s="28">
        <v>13203.9</v>
      </c>
      <c r="O46" s="28">
        <v>14790.3</v>
      </c>
      <c r="P46" s="44">
        <v>15536.4</v>
      </c>
      <c r="Q46" s="44">
        <v>14989.1</v>
      </c>
      <c r="R46" s="44">
        <v>14801.1</v>
      </c>
      <c r="S46" s="44">
        <v>14212.6</v>
      </c>
      <c r="T46" s="44">
        <v>13659.7</v>
      </c>
    </row>
  </sheetData>
  <sheetProtection/>
  <mergeCells count="39">
    <mergeCell ref="B34:D34"/>
    <mergeCell ref="B45:D45"/>
    <mergeCell ref="B35:D35"/>
    <mergeCell ref="C37:D37"/>
    <mergeCell ref="C38:D38"/>
    <mergeCell ref="C39:D39"/>
    <mergeCell ref="B44:D44"/>
    <mergeCell ref="B43:D43"/>
    <mergeCell ref="B42:D42"/>
    <mergeCell ref="B41:D41"/>
    <mergeCell ref="B24:D24"/>
    <mergeCell ref="B25:D25"/>
    <mergeCell ref="B32:D32"/>
    <mergeCell ref="B33:D33"/>
    <mergeCell ref="B26:D26"/>
    <mergeCell ref="B27:D27"/>
    <mergeCell ref="B28:D28"/>
    <mergeCell ref="B29:D29"/>
    <mergeCell ref="B30:D30"/>
    <mergeCell ref="B31:D31"/>
    <mergeCell ref="C14:D14"/>
    <mergeCell ref="B16:D16"/>
    <mergeCell ref="A3:D3"/>
    <mergeCell ref="A4:A17"/>
    <mergeCell ref="B17:D17"/>
    <mergeCell ref="B4:D4"/>
    <mergeCell ref="C5:D5"/>
    <mergeCell ref="C15:D15"/>
    <mergeCell ref="C13:D13"/>
    <mergeCell ref="A18:A46"/>
    <mergeCell ref="B18:D18"/>
    <mergeCell ref="C22:D22"/>
    <mergeCell ref="B36:D36"/>
    <mergeCell ref="C40:D40"/>
    <mergeCell ref="B46:D46"/>
    <mergeCell ref="C19:D19"/>
    <mergeCell ref="C20:D20"/>
    <mergeCell ref="C21:D21"/>
    <mergeCell ref="B23:D2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9"/>
  <sheetViews>
    <sheetView showGridLines="0" zoomScalePageLayoutView="0" workbookViewId="0" topLeftCell="A1">
      <selection activeCell="V4" sqref="V4"/>
    </sheetView>
  </sheetViews>
  <sheetFormatPr defaultColWidth="3.125" defaultRowHeight="15" customHeight="1"/>
  <cols>
    <col min="1" max="2" width="3.125" style="29" customWidth="1"/>
    <col min="3" max="3" width="28.75390625" style="29" customWidth="1"/>
    <col min="4" max="12" width="6.625" style="29" customWidth="1"/>
    <col min="13" max="13" width="7.25390625" style="72" customWidth="1"/>
    <col min="14" max="19" width="6.875" style="29" bestFit="1" customWidth="1"/>
    <col min="20" max="16384" width="3.125" style="29" customWidth="1"/>
  </cols>
  <sheetData>
    <row r="1" spans="1:8" ht="21" customHeight="1">
      <c r="A1" s="66" t="s">
        <v>75</v>
      </c>
      <c r="H1" s="31"/>
    </row>
    <row r="2" spans="1:19" ht="13.5">
      <c r="A2" s="72"/>
      <c r="B2" s="72"/>
      <c r="C2" s="72"/>
      <c r="D2" s="87"/>
      <c r="E2" s="87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 t="s">
        <v>79</v>
      </c>
    </row>
    <row r="3" spans="1:19" s="72" customFormat="1" ht="18.75" customHeight="1">
      <c r="A3" s="382"/>
      <c r="B3" s="383"/>
      <c r="C3" s="383"/>
      <c r="D3" s="68">
        <v>2000</v>
      </c>
      <c r="E3" s="69" t="s">
        <v>6</v>
      </c>
      <c r="F3" s="69" t="s">
        <v>0</v>
      </c>
      <c r="G3" s="69" t="s">
        <v>1</v>
      </c>
      <c r="H3" s="69" t="s">
        <v>2</v>
      </c>
      <c r="I3" s="69" t="s">
        <v>3</v>
      </c>
      <c r="J3" s="69" t="s">
        <v>4</v>
      </c>
      <c r="K3" s="70" t="s">
        <v>7</v>
      </c>
      <c r="L3" s="69" t="s">
        <v>9</v>
      </c>
      <c r="M3" s="69" t="s">
        <v>68</v>
      </c>
      <c r="N3" s="69">
        <v>10</v>
      </c>
      <c r="O3" s="69">
        <v>11</v>
      </c>
      <c r="P3" s="156">
        <v>12</v>
      </c>
      <c r="Q3" s="156">
        <v>13</v>
      </c>
      <c r="R3" s="156">
        <v>14</v>
      </c>
      <c r="S3" s="156">
        <v>15</v>
      </c>
    </row>
    <row r="4" spans="1:19" s="72" customFormat="1" ht="18.75" customHeight="1">
      <c r="A4" s="319" t="s">
        <v>42</v>
      </c>
      <c r="B4" s="384" t="s">
        <v>43</v>
      </c>
      <c r="C4" s="385"/>
      <c r="D4" s="32">
        <v>5258</v>
      </c>
      <c r="E4" s="32">
        <v>5220.5</v>
      </c>
      <c r="F4" s="32">
        <v>4919.1</v>
      </c>
      <c r="G4" s="32">
        <v>4853.8</v>
      </c>
      <c r="H4" s="32">
        <v>5047.2</v>
      </c>
      <c r="I4" s="32">
        <v>5255.4</v>
      </c>
      <c r="J4" s="33">
        <v>5283</v>
      </c>
      <c r="K4" s="33">
        <v>5479.3</v>
      </c>
      <c r="L4" s="33">
        <v>5887.5</v>
      </c>
      <c r="M4" s="33">
        <v>5016.2</v>
      </c>
      <c r="N4" s="117">
        <v>5368.5</v>
      </c>
      <c r="O4" s="43">
        <v>5349.4</v>
      </c>
      <c r="P4" s="43">
        <v>5976.2</v>
      </c>
      <c r="Q4" s="43">
        <v>6631.4</v>
      </c>
      <c r="R4" s="43">
        <v>6802.4</v>
      </c>
      <c r="S4" s="43">
        <v>6069.9</v>
      </c>
    </row>
    <row r="5" spans="1:19" s="72" customFormat="1" ht="18.75" customHeight="1">
      <c r="A5" s="320"/>
      <c r="B5" s="89"/>
      <c r="C5" s="98" t="s">
        <v>80</v>
      </c>
      <c r="D5" s="118">
        <v>5220.3</v>
      </c>
      <c r="E5" s="118">
        <v>5129.6</v>
      </c>
      <c r="F5" s="118">
        <v>4801.3</v>
      </c>
      <c r="G5" s="118">
        <v>4722.1</v>
      </c>
      <c r="H5" s="118">
        <v>4797.6</v>
      </c>
      <c r="I5" s="118">
        <v>4895.5</v>
      </c>
      <c r="J5" s="119">
        <v>4952.3</v>
      </c>
      <c r="K5" s="119">
        <v>5168.5</v>
      </c>
      <c r="L5" s="119">
        <v>5553.7</v>
      </c>
      <c r="M5" s="119">
        <v>4732.7</v>
      </c>
      <c r="N5" s="120">
        <v>5064.6</v>
      </c>
      <c r="O5" s="97">
        <v>4995.6</v>
      </c>
      <c r="P5" s="97">
        <v>5660</v>
      </c>
      <c r="Q5" s="97">
        <v>6315.5</v>
      </c>
      <c r="R5" s="97">
        <v>6497.6</v>
      </c>
      <c r="S5" s="97">
        <v>5791.3</v>
      </c>
    </row>
    <row r="6" spans="1:19" s="72" customFormat="1" ht="18.75" customHeight="1">
      <c r="A6" s="320"/>
      <c r="B6" s="89"/>
      <c r="C6" s="93" t="s">
        <v>149</v>
      </c>
      <c r="D6" s="118">
        <v>37.7</v>
      </c>
      <c r="E6" s="118">
        <v>90.9</v>
      </c>
      <c r="F6" s="118">
        <v>117.7</v>
      </c>
      <c r="G6" s="118">
        <v>131.7</v>
      </c>
      <c r="H6" s="118">
        <v>249.5</v>
      </c>
      <c r="I6" s="118">
        <v>359.9</v>
      </c>
      <c r="J6" s="119">
        <v>330.7</v>
      </c>
      <c r="K6" s="119">
        <v>310.8</v>
      </c>
      <c r="L6" s="119">
        <v>333.8</v>
      </c>
      <c r="M6" s="119">
        <v>283.4</v>
      </c>
      <c r="N6" s="120">
        <v>303.9</v>
      </c>
      <c r="O6" s="97">
        <v>353.8</v>
      </c>
      <c r="P6" s="97">
        <v>316.1</v>
      </c>
      <c r="Q6" s="97">
        <v>315.8</v>
      </c>
      <c r="R6" s="97">
        <v>304.8</v>
      </c>
      <c r="S6" s="97">
        <v>278.5</v>
      </c>
    </row>
    <row r="7" spans="1:19" s="72" customFormat="1" ht="18.75" customHeight="1">
      <c r="A7" s="320"/>
      <c r="B7" s="386" t="s">
        <v>150</v>
      </c>
      <c r="C7" s="387"/>
      <c r="D7" s="32">
        <v>17.8</v>
      </c>
      <c r="E7" s="32">
        <v>30.8</v>
      </c>
      <c r="F7" s="32">
        <v>20.8</v>
      </c>
      <c r="G7" s="32">
        <v>24.2</v>
      </c>
      <c r="H7" s="32">
        <v>38.8</v>
      </c>
      <c r="I7" s="32">
        <v>52.5</v>
      </c>
      <c r="J7" s="33">
        <v>67</v>
      </c>
      <c r="K7" s="33">
        <v>69.7</v>
      </c>
      <c r="L7" s="33">
        <v>63.5</v>
      </c>
      <c r="M7" s="33">
        <v>73.1</v>
      </c>
      <c r="N7" s="117">
        <v>76.3</v>
      </c>
      <c r="O7" s="40">
        <v>52.1</v>
      </c>
      <c r="P7" s="97">
        <v>61.5</v>
      </c>
      <c r="Q7" s="97">
        <v>63.4</v>
      </c>
      <c r="R7" s="97">
        <v>48.9</v>
      </c>
      <c r="S7" s="97">
        <v>71.1</v>
      </c>
    </row>
    <row r="8" spans="1:19" s="72" customFormat="1" ht="18.75" customHeight="1">
      <c r="A8" s="320"/>
      <c r="B8" s="89"/>
      <c r="C8" s="98" t="s">
        <v>151</v>
      </c>
      <c r="D8" s="104" t="s">
        <v>5</v>
      </c>
      <c r="E8" s="104" t="s">
        <v>5</v>
      </c>
      <c r="F8" s="104" t="s">
        <v>5</v>
      </c>
      <c r="G8" s="104" t="s">
        <v>5</v>
      </c>
      <c r="H8" s="118">
        <v>1.1</v>
      </c>
      <c r="I8" s="118">
        <v>5.3</v>
      </c>
      <c r="J8" s="119">
        <v>13.6</v>
      </c>
      <c r="K8" s="119">
        <v>9.1</v>
      </c>
      <c r="L8" s="119">
        <v>13.8</v>
      </c>
      <c r="M8" s="119">
        <v>12.6</v>
      </c>
      <c r="N8" s="120">
        <v>16</v>
      </c>
      <c r="O8" s="97" t="s">
        <v>5</v>
      </c>
      <c r="P8" s="97">
        <v>12.6</v>
      </c>
      <c r="Q8" s="97">
        <v>17.3</v>
      </c>
      <c r="R8" s="97">
        <v>15.1</v>
      </c>
      <c r="S8" s="97">
        <v>22.9</v>
      </c>
    </row>
    <row r="9" spans="1:19" s="72" customFormat="1" ht="18.75" customHeight="1">
      <c r="A9" s="320"/>
      <c r="B9" s="89"/>
      <c r="C9" s="93" t="s">
        <v>152</v>
      </c>
      <c r="D9" s="118">
        <v>17.8</v>
      </c>
      <c r="E9" s="118">
        <v>30.8</v>
      </c>
      <c r="F9" s="118">
        <v>20.8</v>
      </c>
      <c r="G9" s="118">
        <v>24.2</v>
      </c>
      <c r="H9" s="118">
        <v>37.7</v>
      </c>
      <c r="I9" s="118">
        <v>47.2</v>
      </c>
      <c r="J9" s="119">
        <v>53.3</v>
      </c>
      <c r="K9" s="119">
        <v>60.5</v>
      </c>
      <c r="L9" s="119">
        <v>49.6</v>
      </c>
      <c r="M9" s="119">
        <v>60.5</v>
      </c>
      <c r="N9" s="120">
        <v>60.2</v>
      </c>
      <c r="O9" s="97">
        <v>52.1</v>
      </c>
      <c r="P9" s="97">
        <v>48.9</v>
      </c>
      <c r="Q9" s="97">
        <v>46.1</v>
      </c>
      <c r="R9" s="97">
        <v>33.8</v>
      </c>
      <c r="S9" s="97">
        <v>48.2</v>
      </c>
    </row>
    <row r="10" spans="1:19" s="72" customFormat="1" ht="18.75" customHeight="1">
      <c r="A10" s="340"/>
      <c r="B10" s="331" t="s">
        <v>153</v>
      </c>
      <c r="C10" s="332"/>
      <c r="D10" s="34">
        <v>5275.8</v>
      </c>
      <c r="E10" s="34">
        <v>5251.4</v>
      </c>
      <c r="F10" s="34">
        <v>4939.9</v>
      </c>
      <c r="G10" s="34">
        <v>4878</v>
      </c>
      <c r="H10" s="34">
        <v>5086</v>
      </c>
      <c r="I10" s="34">
        <v>5308</v>
      </c>
      <c r="J10" s="35">
        <v>5350</v>
      </c>
      <c r="K10" s="35">
        <v>5549.1</v>
      </c>
      <c r="L10" s="35">
        <v>5951</v>
      </c>
      <c r="M10" s="35">
        <v>5089.4</v>
      </c>
      <c r="N10" s="121">
        <v>5444.8</v>
      </c>
      <c r="O10" s="44">
        <v>5401.5</v>
      </c>
      <c r="P10" s="44">
        <v>6037.8</v>
      </c>
      <c r="Q10" s="44">
        <v>6694.8</v>
      </c>
      <c r="R10" s="44">
        <v>6851.4</v>
      </c>
      <c r="S10" s="44">
        <v>6141</v>
      </c>
    </row>
    <row r="11" spans="1:19" s="72" customFormat="1" ht="18.75" customHeight="1">
      <c r="A11" s="379" t="s">
        <v>154</v>
      </c>
      <c r="B11" s="349" t="s">
        <v>155</v>
      </c>
      <c r="C11" s="350"/>
      <c r="D11" s="122">
        <v>4525.4</v>
      </c>
      <c r="E11" s="122">
        <v>4561.6</v>
      </c>
      <c r="F11" s="122">
        <v>4397.7</v>
      </c>
      <c r="G11" s="122">
        <v>4364.8</v>
      </c>
      <c r="H11" s="122">
        <v>4480.9</v>
      </c>
      <c r="I11" s="122">
        <v>4679.2</v>
      </c>
      <c r="J11" s="123">
        <v>4732.1</v>
      </c>
      <c r="K11" s="123">
        <v>5342.9</v>
      </c>
      <c r="L11" s="123">
        <v>5820.6</v>
      </c>
      <c r="M11" s="123">
        <v>4731.8</v>
      </c>
      <c r="N11" s="123">
        <v>4968.9</v>
      </c>
      <c r="O11" s="92">
        <v>5621.9</v>
      </c>
      <c r="P11" s="92">
        <v>6198.2</v>
      </c>
      <c r="Q11" s="92">
        <v>6440</v>
      </c>
      <c r="R11" s="92">
        <v>6485.9</v>
      </c>
      <c r="S11" s="92">
        <v>5697.6</v>
      </c>
    </row>
    <row r="12" spans="1:19" s="72" customFormat="1" ht="18.75" customHeight="1">
      <c r="A12" s="380"/>
      <c r="B12" s="89"/>
      <c r="C12" s="89" t="s">
        <v>156</v>
      </c>
      <c r="D12" s="32">
        <v>4488.5</v>
      </c>
      <c r="E12" s="32">
        <v>4468.8</v>
      </c>
      <c r="F12" s="32">
        <v>4264</v>
      </c>
      <c r="G12" s="32">
        <v>4211.9</v>
      </c>
      <c r="H12" s="32">
        <v>4207.7</v>
      </c>
      <c r="I12" s="32">
        <v>4296.9</v>
      </c>
      <c r="J12" s="33">
        <v>4398.1</v>
      </c>
      <c r="K12" s="33">
        <v>5055.8</v>
      </c>
      <c r="L12" s="33">
        <v>5513.6</v>
      </c>
      <c r="M12" s="33">
        <v>4472</v>
      </c>
      <c r="N12" s="33">
        <v>4695.1</v>
      </c>
      <c r="O12" s="40">
        <v>5309.1</v>
      </c>
      <c r="P12" s="40">
        <v>5914.9</v>
      </c>
      <c r="Q12" s="40">
        <v>6154.8</v>
      </c>
      <c r="R12" s="40">
        <v>6224.8</v>
      </c>
      <c r="S12" s="40">
        <v>5463.4</v>
      </c>
    </row>
    <row r="13" spans="1:19" s="72" customFormat="1" ht="18.75" customHeight="1">
      <c r="A13" s="380"/>
      <c r="B13" s="89"/>
      <c r="C13" s="270" t="s">
        <v>157</v>
      </c>
      <c r="D13" s="271">
        <v>36.9</v>
      </c>
      <c r="E13" s="271">
        <v>92.8</v>
      </c>
      <c r="F13" s="271">
        <v>133.6</v>
      </c>
      <c r="G13" s="271">
        <v>152.8</v>
      </c>
      <c r="H13" s="271">
        <v>273.1</v>
      </c>
      <c r="I13" s="271">
        <v>382.3</v>
      </c>
      <c r="J13" s="272">
        <v>333.9</v>
      </c>
      <c r="K13" s="272">
        <v>287</v>
      </c>
      <c r="L13" s="272">
        <v>307</v>
      </c>
      <c r="M13" s="272">
        <v>259.8</v>
      </c>
      <c r="N13" s="272">
        <v>273.7</v>
      </c>
      <c r="O13" s="273">
        <v>312.7</v>
      </c>
      <c r="P13" s="273">
        <v>283.2</v>
      </c>
      <c r="Q13" s="273">
        <v>285.2</v>
      </c>
      <c r="R13" s="273">
        <v>261.1</v>
      </c>
      <c r="S13" s="273">
        <v>234.2</v>
      </c>
    </row>
    <row r="14" spans="1:31" s="72" customFormat="1" ht="18.75" customHeight="1">
      <c r="A14" s="380"/>
      <c r="B14" s="89"/>
      <c r="C14" s="268" t="s">
        <v>158</v>
      </c>
      <c r="D14" s="25">
        <v>732.5</v>
      </c>
      <c r="E14" s="25">
        <v>658.9</v>
      </c>
      <c r="F14" s="25">
        <v>521.4</v>
      </c>
      <c r="G14" s="25">
        <v>489</v>
      </c>
      <c r="H14" s="25">
        <v>566.3</v>
      </c>
      <c r="I14" s="25">
        <v>576.2</v>
      </c>
      <c r="J14" s="25">
        <v>550.9</v>
      </c>
      <c r="K14" s="25">
        <v>136.4</v>
      </c>
      <c r="L14" s="25">
        <v>66.9</v>
      </c>
      <c r="M14" s="25">
        <v>284.4</v>
      </c>
      <c r="N14" s="25">
        <v>399.6</v>
      </c>
      <c r="O14" s="40">
        <v>-272.5</v>
      </c>
      <c r="P14" s="40">
        <v>-221.9</v>
      </c>
      <c r="Q14" s="274">
        <v>191.3</v>
      </c>
      <c r="R14" s="274">
        <v>316.5</v>
      </c>
      <c r="S14" s="274">
        <v>372.2</v>
      </c>
      <c r="AE14" s="275"/>
    </row>
    <row r="15" spans="1:19" s="72" customFormat="1" ht="18.75" customHeight="1">
      <c r="A15" s="380"/>
      <c r="B15" s="386" t="s">
        <v>159</v>
      </c>
      <c r="C15" s="366"/>
      <c r="D15" s="118">
        <v>419.4</v>
      </c>
      <c r="E15" s="118">
        <v>346.9</v>
      </c>
      <c r="F15" s="118">
        <v>271.1</v>
      </c>
      <c r="G15" s="118">
        <v>205.5</v>
      </c>
      <c r="H15" s="118">
        <v>196.9</v>
      </c>
      <c r="I15" s="118">
        <v>201.8</v>
      </c>
      <c r="J15" s="119">
        <v>176.6</v>
      </c>
      <c r="K15" s="119">
        <v>173</v>
      </c>
      <c r="L15" s="119">
        <v>165.1</v>
      </c>
      <c r="M15" s="119">
        <v>153.2</v>
      </c>
      <c r="N15" s="119">
        <v>158.2</v>
      </c>
      <c r="O15" s="97">
        <v>180</v>
      </c>
      <c r="P15" s="97">
        <v>166.5</v>
      </c>
      <c r="Q15" s="132">
        <v>153.3</v>
      </c>
      <c r="R15" s="132">
        <v>157.5</v>
      </c>
      <c r="S15" s="132">
        <v>117.4</v>
      </c>
    </row>
    <row r="16" spans="1:19" s="72" customFormat="1" ht="18.75" customHeight="1">
      <c r="A16" s="380"/>
      <c r="B16" s="125"/>
      <c r="C16" s="124" t="s">
        <v>160</v>
      </c>
      <c r="D16" s="118">
        <v>1</v>
      </c>
      <c r="E16" s="118">
        <v>5.3</v>
      </c>
      <c r="F16" s="118">
        <v>13.3</v>
      </c>
      <c r="G16" s="118">
        <v>16.5</v>
      </c>
      <c r="H16" s="104" t="s">
        <v>5</v>
      </c>
      <c r="I16" s="104" t="s">
        <v>5</v>
      </c>
      <c r="J16" s="105" t="s">
        <v>5</v>
      </c>
      <c r="K16" s="105" t="s">
        <v>5</v>
      </c>
      <c r="L16" s="105" t="s">
        <v>5</v>
      </c>
      <c r="M16" s="105" t="s">
        <v>5</v>
      </c>
      <c r="N16" s="105" t="s">
        <v>5</v>
      </c>
      <c r="O16" s="97">
        <v>6.4</v>
      </c>
      <c r="P16" s="97" t="s">
        <v>5</v>
      </c>
      <c r="Q16" s="97" t="s">
        <v>5</v>
      </c>
      <c r="R16" s="97" t="s">
        <v>5</v>
      </c>
      <c r="S16" s="97" t="s">
        <v>5</v>
      </c>
    </row>
    <row r="17" spans="1:19" s="72" customFormat="1" ht="18.75" customHeight="1">
      <c r="A17" s="380"/>
      <c r="B17" s="125"/>
      <c r="C17" s="126" t="s">
        <v>161</v>
      </c>
      <c r="D17" s="118">
        <v>418.3</v>
      </c>
      <c r="E17" s="118">
        <v>341.5</v>
      </c>
      <c r="F17" s="118">
        <v>257.7</v>
      </c>
      <c r="G17" s="118">
        <v>188.9</v>
      </c>
      <c r="H17" s="118">
        <v>196.9</v>
      </c>
      <c r="I17" s="118">
        <v>201.8</v>
      </c>
      <c r="J17" s="119">
        <v>176.6</v>
      </c>
      <c r="K17" s="119">
        <v>173</v>
      </c>
      <c r="L17" s="119">
        <v>165.1</v>
      </c>
      <c r="M17" s="119">
        <v>153.2</v>
      </c>
      <c r="N17" s="119">
        <v>158.2</v>
      </c>
      <c r="O17" s="97">
        <v>173.5</v>
      </c>
      <c r="P17" s="97">
        <v>166.5</v>
      </c>
      <c r="Q17" s="97">
        <v>153.3</v>
      </c>
      <c r="R17" s="97">
        <v>157.5</v>
      </c>
      <c r="S17" s="97">
        <v>117.4</v>
      </c>
    </row>
    <row r="18" spans="1:19" s="72" customFormat="1" ht="18.75" customHeight="1">
      <c r="A18" s="381"/>
      <c r="B18" s="331" t="s">
        <v>162</v>
      </c>
      <c r="C18" s="332"/>
      <c r="D18" s="34">
        <v>4944.9</v>
      </c>
      <c r="E18" s="34">
        <v>4908.5</v>
      </c>
      <c r="F18" s="34">
        <v>4668.8</v>
      </c>
      <c r="G18" s="34">
        <v>4570.3</v>
      </c>
      <c r="H18" s="34">
        <v>4677.8</v>
      </c>
      <c r="I18" s="34">
        <v>4881</v>
      </c>
      <c r="J18" s="35">
        <v>4908.7</v>
      </c>
      <c r="K18" s="35">
        <v>5516</v>
      </c>
      <c r="L18" s="35">
        <v>5985.7</v>
      </c>
      <c r="M18" s="35">
        <v>4885.1</v>
      </c>
      <c r="N18" s="35">
        <v>5127.1</v>
      </c>
      <c r="O18" s="44">
        <v>5802</v>
      </c>
      <c r="P18" s="44">
        <v>6364.7</v>
      </c>
      <c r="Q18" s="44">
        <v>6593.4</v>
      </c>
      <c r="R18" s="44">
        <v>6643.4</v>
      </c>
      <c r="S18" s="44">
        <v>5815.1</v>
      </c>
    </row>
    <row r="19" spans="1:19" s="72" customFormat="1" ht="18.75" customHeight="1">
      <c r="A19" s="371" t="s">
        <v>163</v>
      </c>
      <c r="B19" s="373"/>
      <c r="C19" s="373"/>
      <c r="D19" s="32">
        <v>330.9</v>
      </c>
      <c r="E19" s="32">
        <v>342.8</v>
      </c>
      <c r="F19" s="32">
        <v>271.1</v>
      </c>
      <c r="G19" s="32">
        <v>307.7</v>
      </c>
      <c r="H19" s="36">
        <v>408.2</v>
      </c>
      <c r="I19" s="36">
        <v>426.9</v>
      </c>
      <c r="J19" s="37">
        <v>441.2</v>
      </c>
      <c r="K19" s="37">
        <v>33.1</v>
      </c>
      <c r="L19" s="38">
        <v>-34.6</v>
      </c>
      <c r="M19" s="38">
        <v>204.3</v>
      </c>
      <c r="N19" s="38">
        <v>317.6</v>
      </c>
      <c r="O19" s="43">
        <v>-400.4</v>
      </c>
      <c r="P19" s="43">
        <v>-326.9</v>
      </c>
      <c r="Q19" s="43">
        <v>101.4</v>
      </c>
      <c r="R19" s="43">
        <v>208</v>
      </c>
      <c r="S19" s="43">
        <v>325.9</v>
      </c>
    </row>
    <row r="20" spans="1:19" s="72" customFormat="1" ht="18.75" customHeight="1">
      <c r="A20" s="374" t="s">
        <v>164</v>
      </c>
      <c r="B20" s="375"/>
      <c r="C20" s="375"/>
      <c r="D20" s="24">
        <v>1.8</v>
      </c>
      <c r="E20" s="24">
        <v>0.7</v>
      </c>
      <c r="F20" s="24">
        <v>-1.7</v>
      </c>
      <c r="G20" s="24">
        <v>7.6</v>
      </c>
      <c r="H20" s="24">
        <v>7.7</v>
      </c>
      <c r="I20" s="24">
        <v>-3.2</v>
      </c>
      <c r="J20" s="26">
        <v>5.9</v>
      </c>
      <c r="K20" s="26">
        <v>-5</v>
      </c>
      <c r="L20" s="26">
        <v>-3.8</v>
      </c>
      <c r="M20" s="26">
        <v>-8.4</v>
      </c>
      <c r="N20" s="26">
        <v>3.8</v>
      </c>
      <c r="O20" s="43">
        <v>0.9</v>
      </c>
      <c r="P20" s="43">
        <v>-9.8</v>
      </c>
      <c r="Q20" s="43" t="s">
        <v>5</v>
      </c>
      <c r="R20" s="43" t="s">
        <v>5</v>
      </c>
      <c r="S20" s="43" t="s">
        <v>5</v>
      </c>
    </row>
    <row r="21" spans="1:19" s="72" customFormat="1" ht="18.75" customHeight="1">
      <c r="A21" s="376" t="s">
        <v>165</v>
      </c>
      <c r="B21" s="377"/>
      <c r="C21" s="378"/>
      <c r="D21" s="127" t="s">
        <v>5</v>
      </c>
      <c r="E21" s="127" t="s">
        <v>5</v>
      </c>
      <c r="F21" s="127" t="s">
        <v>5</v>
      </c>
      <c r="G21" s="127" t="s">
        <v>5</v>
      </c>
      <c r="H21" s="127" t="s">
        <v>5</v>
      </c>
      <c r="I21" s="127" t="s">
        <v>5</v>
      </c>
      <c r="J21" s="127" t="s">
        <v>5</v>
      </c>
      <c r="K21" s="127" t="s">
        <v>5</v>
      </c>
      <c r="L21" s="127" t="s">
        <v>5</v>
      </c>
      <c r="M21" s="127" t="s">
        <v>5</v>
      </c>
      <c r="N21" s="96">
        <v>2.2</v>
      </c>
      <c r="O21" s="97">
        <v>1.4</v>
      </c>
      <c r="P21" s="97">
        <v>1</v>
      </c>
      <c r="Q21" s="97">
        <v>0.3</v>
      </c>
      <c r="R21" s="97">
        <v>0.5</v>
      </c>
      <c r="S21" s="97">
        <v>0.4</v>
      </c>
    </row>
    <row r="22" spans="1:19" s="72" customFormat="1" ht="18.75" customHeight="1">
      <c r="A22" s="365" t="s">
        <v>166</v>
      </c>
      <c r="B22" s="366"/>
      <c r="C22" s="366"/>
      <c r="D22" s="127" t="s">
        <v>5</v>
      </c>
      <c r="E22" s="127" t="s">
        <v>5</v>
      </c>
      <c r="F22" s="127" t="s">
        <v>5</v>
      </c>
      <c r="G22" s="127" t="s">
        <v>5</v>
      </c>
      <c r="H22" s="127" t="s">
        <v>5</v>
      </c>
      <c r="I22" s="127">
        <v>51.1</v>
      </c>
      <c r="J22" s="97">
        <v>60.7</v>
      </c>
      <c r="K22" s="97">
        <v>18.6</v>
      </c>
      <c r="L22" s="97" t="s">
        <v>5</v>
      </c>
      <c r="M22" s="97">
        <v>10.7</v>
      </c>
      <c r="N22" s="97" t="s">
        <v>5</v>
      </c>
      <c r="O22" s="97">
        <v>2516.8</v>
      </c>
      <c r="P22" s="97">
        <v>913.9</v>
      </c>
      <c r="Q22" s="97">
        <v>1823.7</v>
      </c>
      <c r="R22" s="97">
        <v>887.7</v>
      </c>
      <c r="S22" s="97">
        <v>773</v>
      </c>
    </row>
    <row r="23" spans="1:19" s="72" customFormat="1" ht="18.75" customHeight="1">
      <c r="A23" s="365" t="s">
        <v>167</v>
      </c>
      <c r="B23" s="366"/>
      <c r="C23" s="366"/>
      <c r="D23" s="127" t="s">
        <v>5</v>
      </c>
      <c r="E23" s="95">
        <v>29.7</v>
      </c>
      <c r="F23" s="95">
        <v>7.6</v>
      </c>
      <c r="G23" s="95">
        <v>44.8</v>
      </c>
      <c r="H23" s="95">
        <v>27.6</v>
      </c>
      <c r="I23" s="95">
        <v>7.5</v>
      </c>
      <c r="J23" s="97" t="s">
        <v>5</v>
      </c>
      <c r="K23" s="96">
        <v>269.2</v>
      </c>
      <c r="L23" s="96">
        <v>68.8</v>
      </c>
      <c r="M23" s="97" t="s">
        <v>5</v>
      </c>
      <c r="N23" s="96">
        <v>1077.6</v>
      </c>
      <c r="O23" s="97">
        <v>2867.8</v>
      </c>
      <c r="P23" s="97">
        <v>1248.8</v>
      </c>
      <c r="Q23" s="97">
        <v>1462.2</v>
      </c>
      <c r="R23" s="97">
        <v>616.2</v>
      </c>
      <c r="S23" s="97">
        <v>911.9</v>
      </c>
    </row>
    <row r="24" spans="1:19" s="72" customFormat="1" ht="18.75" customHeight="1">
      <c r="A24" s="365" t="s">
        <v>168</v>
      </c>
      <c r="B24" s="366"/>
      <c r="C24" s="366"/>
      <c r="D24" s="95">
        <v>329.1</v>
      </c>
      <c r="E24" s="95">
        <v>312.4</v>
      </c>
      <c r="F24" s="95">
        <v>265.1</v>
      </c>
      <c r="G24" s="95">
        <v>255.3</v>
      </c>
      <c r="H24" s="95">
        <v>372.8</v>
      </c>
      <c r="I24" s="95">
        <v>473.8</v>
      </c>
      <c r="J24" s="96">
        <v>496</v>
      </c>
      <c r="K24" s="96">
        <v>-212.4</v>
      </c>
      <c r="L24" s="96">
        <v>-99.5</v>
      </c>
      <c r="M24" s="96">
        <v>223.4</v>
      </c>
      <c r="N24" s="96">
        <v>-766.1</v>
      </c>
      <c r="O24" s="97">
        <v>-753.7</v>
      </c>
      <c r="P24" s="97">
        <v>-653</v>
      </c>
      <c r="Q24" s="97">
        <v>462.5</v>
      </c>
      <c r="R24" s="97">
        <v>479</v>
      </c>
      <c r="S24" s="97">
        <v>186.6</v>
      </c>
    </row>
    <row r="25" spans="1:19" s="72" customFormat="1" ht="18.75" customHeight="1">
      <c r="A25" s="365" t="s">
        <v>169</v>
      </c>
      <c r="B25" s="366"/>
      <c r="C25" s="366"/>
      <c r="D25" s="95">
        <v>143.1</v>
      </c>
      <c r="E25" s="95">
        <v>143.3</v>
      </c>
      <c r="F25" s="95">
        <v>134.1</v>
      </c>
      <c r="G25" s="95">
        <v>98.3</v>
      </c>
      <c r="H25" s="95">
        <v>146.2</v>
      </c>
      <c r="I25" s="95">
        <v>146.3</v>
      </c>
      <c r="J25" s="96">
        <v>202.8</v>
      </c>
      <c r="K25" s="96">
        <v>17.5</v>
      </c>
      <c r="L25" s="96">
        <v>18.5</v>
      </c>
      <c r="M25" s="96">
        <v>20.1</v>
      </c>
      <c r="N25" s="96">
        <v>18.4</v>
      </c>
      <c r="O25" s="97">
        <v>19</v>
      </c>
      <c r="P25" s="97">
        <v>26.3</v>
      </c>
      <c r="Q25" s="97">
        <v>16.6</v>
      </c>
      <c r="R25" s="97">
        <v>24.3</v>
      </c>
      <c r="S25" s="97">
        <v>46</v>
      </c>
    </row>
    <row r="26" spans="1:19" s="72" customFormat="1" ht="18.75" customHeight="1">
      <c r="A26" s="367" t="s">
        <v>170</v>
      </c>
      <c r="B26" s="368"/>
      <c r="C26" s="368"/>
      <c r="D26" s="107">
        <v>-21.7</v>
      </c>
      <c r="E26" s="107">
        <v>-27.4</v>
      </c>
      <c r="F26" s="107">
        <v>-33.4</v>
      </c>
      <c r="G26" s="107">
        <v>8.6</v>
      </c>
      <c r="H26" s="107">
        <v>-0.6</v>
      </c>
      <c r="I26" s="107">
        <v>13.3</v>
      </c>
      <c r="J26" s="108">
        <v>-8.9</v>
      </c>
      <c r="K26" s="108">
        <v>-82.6</v>
      </c>
      <c r="L26" s="108">
        <v>-37.2</v>
      </c>
      <c r="M26" s="108">
        <v>66.5</v>
      </c>
      <c r="N26" s="108">
        <v>459.9</v>
      </c>
      <c r="O26" s="109">
        <v>3.7</v>
      </c>
      <c r="P26" s="109">
        <v>2.3</v>
      </c>
      <c r="Q26" s="109">
        <v>3</v>
      </c>
      <c r="R26" s="109">
        <v>-0.2</v>
      </c>
      <c r="S26" s="109">
        <v>-1.7</v>
      </c>
    </row>
    <row r="27" spans="1:19" s="72" customFormat="1" ht="18.75" customHeight="1">
      <c r="A27" s="369" t="s">
        <v>171</v>
      </c>
      <c r="B27" s="370"/>
      <c r="C27" s="370"/>
      <c r="D27" s="276">
        <v>-0.1</v>
      </c>
      <c r="E27" s="276">
        <v>-5.1</v>
      </c>
      <c r="F27" s="276">
        <v>-0.8</v>
      </c>
      <c r="G27" s="276">
        <v>-1.2</v>
      </c>
      <c r="H27" s="148">
        <v>1</v>
      </c>
      <c r="I27" s="148">
        <v>3.7</v>
      </c>
      <c r="J27" s="132">
        <v>4</v>
      </c>
      <c r="K27" s="132">
        <v>2.7</v>
      </c>
      <c r="L27" s="132">
        <v>3.5</v>
      </c>
      <c r="M27" s="132">
        <v>2.9</v>
      </c>
      <c r="N27" s="132">
        <v>2.7</v>
      </c>
      <c r="O27" s="132">
        <v>5</v>
      </c>
      <c r="P27" s="132">
        <v>3.5</v>
      </c>
      <c r="Q27" s="132">
        <v>4.1</v>
      </c>
      <c r="R27" s="132">
        <v>3.3</v>
      </c>
      <c r="S27" s="132">
        <v>1.5</v>
      </c>
    </row>
    <row r="28" spans="1:19" s="72" customFormat="1" ht="18.75" customHeight="1" hidden="1">
      <c r="A28" s="365" t="s">
        <v>140</v>
      </c>
      <c r="B28" s="366"/>
      <c r="C28" s="366"/>
      <c r="D28" s="127" t="s">
        <v>5</v>
      </c>
      <c r="E28" s="127" t="s">
        <v>5</v>
      </c>
      <c r="F28" s="127" t="s">
        <v>5</v>
      </c>
      <c r="G28" s="127" t="s">
        <v>5</v>
      </c>
      <c r="H28" s="127" t="s">
        <v>5</v>
      </c>
      <c r="I28" s="127" t="s">
        <v>5</v>
      </c>
      <c r="J28" s="97" t="s">
        <v>5</v>
      </c>
      <c r="K28" s="97" t="s">
        <v>5</v>
      </c>
      <c r="L28" s="97" t="s">
        <v>5</v>
      </c>
      <c r="M28" s="97" t="s">
        <v>5</v>
      </c>
      <c r="N28" s="97" t="s">
        <v>5</v>
      </c>
      <c r="O28" s="97" t="s">
        <v>5</v>
      </c>
      <c r="P28" s="97" t="s">
        <v>5</v>
      </c>
      <c r="Q28" s="97" t="s">
        <v>5</v>
      </c>
      <c r="R28" s="97" t="s">
        <v>5</v>
      </c>
      <c r="S28" s="269"/>
    </row>
    <row r="29" spans="1:19" s="72" customFormat="1" ht="18.75" customHeight="1">
      <c r="A29" s="371" t="s">
        <v>172</v>
      </c>
      <c r="B29" s="372"/>
      <c r="C29" s="372"/>
      <c r="D29" s="41">
        <v>207.8</v>
      </c>
      <c r="E29" s="22">
        <v>201.7</v>
      </c>
      <c r="F29" s="22">
        <v>165.2</v>
      </c>
      <c r="G29" s="22">
        <v>149.5</v>
      </c>
      <c r="H29" s="22">
        <v>226.1</v>
      </c>
      <c r="I29" s="22">
        <v>310.3</v>
      </c>
      <c r="J29" s="23">
        <v>298.1</v>
      </c>
      <c r="K29" s="23">
        <v>-150.1</v>
      </c>
      <c r="L29" s="23">
        <v>-84.5</v>
      </c>
      <c r="M29" s="23">
        <v>133.7</v>
      </c>
      <c r="N29" s="23">
        <v>-1247.3</v>
      </c>
      <c r="O29" s="44">
        <v>-781.6</v>
      </c>
      <c r="P29" s="44">
        <v>-685.2</v>
      </c>
      <c r="Q29" s="44">
        <v>438.6</v>
      </c>
      <c r="R29" s="44">
        <v>451.5</v>
      </c>
      <c r="S29" s="44">
        <v>140.7</v>
      </c>
    </row>
  </sheetData>
  <sheetProtection/>
  <mergeCells count="20">
    <mergeCell ref="A3:C3"/>
    <mergeCell ref="B4:C4"/>
    <mergeCell ref="B7:C7"/>
    <mergeCell ref="B10:C10"/>
    <mergeCell ref="B11:C11"/>
    <mergeCell ref="B15:C15"/>
    <mergeCell ref="A23:C23"/>
    <mergeCell ref="A19:C19"/>
    <mergeCell ref="A20:C20"/>
    <mergeCell ref="A21:C21"/>
    <mergeCell ref="A22:C22"/>
    <mergeCell ref="A4:A10"/>
    <mergeCell ref="A11:A18"/>
    <mergeCell ref="B18:C18"/>
    <mergeCell ref="A24:C24"/>
    <mergeCell ref="A25:C25"/>
    <mergeCell ref="A26:C26"/>
    <mergeCell ref="A27:C27"/>
    <mergeCell ref="A28:C28"/>
    <mergeCell ref="A29:C2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91"/>
  <sheetViews>
    <sheetView showGridLines="0" zoomScalePageLayoutView="0" workbookViewId="0" topLeftCell="A49">
      <selection activeCell="L12" sqref="L12"/>
    </sheetView>
  </sheetViews>
  <sheetFormatPr defaultColWidth="3.125" defaultRowHeight="9" customHeight="1"/>
  <cols>
    <col min="1" max="1" width="2.25390625" style="42" customWidth="1"/>
    <col min="2" max="2" width="4.50390625" style="42" customWidth="1"/>
    <col min="3" max="3" width="54.875" style="29" bestFit="1" customWidth="1"/>
    <col min="4" max="8" width="5.75390625" style="29" bestFit="1" customWidth="1"/>
    <col min="9" max="9" width="5.375" style="29" bestFit="1" customWidth="1"/>
    <col min="10" max="10" width="4.75390625" style="29" bestFit="1" customWidth="1"/>
    <col min="11" max="14" width="5.75390625" style="29" bestFit="1" customWidth="1"/>
    <col min="15" max="15" width="5.75390625" style="72" bestFit="1" customWidth="1"/>
    <col min="16" max="18" width="5.75390625" style="29" bestFit="1" customWidth="1"/>
    <col min="19" max="19" width="7.75390625" style="29" bestFit="1" customWidth="1"/>
    <col min="20" max="16384" width="3.125" style="29" customWidth="1"/>
  </cols>
  <sheetData>
    <row r="1" spans="1:10" ht="21" customHeight="1">
      <c r="A1" s="65" t="s">
        <v>70</v>
      </c>
      <c r="I1" s="84"/>
      <c r="J1" s="85"/>
    </row>
    <row r="2" spans="1:19" ht="13.5" customHeight="1">
      <c r="A2" s="155"/>
      <c r="B2" s="155"/>
      <c r="C2" s="86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87"/>
      <c r="P2" s="87"/>
      <c r="Q2" s="87"/>
      <c r="R2" s="87"/>
      <c r="S2" s="87" t="s">
        <v>79</v>
      </c>
    </row>
    <row r="3" spans="2:19" s="71" customFormat="1" ht="13.5" customHeight="1">
      <c r="B3" s="392"/>
      <c r="C3" s="393"/>
      <c r="D3" s="68">
        <v>2000</v>
      </c>
      <c r="E3" s="69" t="s">
        <v>173</v>
      </c>
      <c r="F3" s="69">
        <v>2002</v>
      </c>
      <c r="G3" s="69" t="s">
        <v>1</v>
      </c>
      <c r="H3" s="69" t="s">
        <v>2</v>
      </c>
      <c r="I3" s="69" t="s">
        <v>3</v>
      </c>
      <c r="J3" s="69" t="s">
        <v>4</v>
      </c>
      <c r="K3" s="70" t="s">
        <v>7</v>
      </c>
      <c r="L3" s="69" t="s">
        <v>9</v>
      </c>
      <c r="M3" s="69" t="s">
        <v>68</v>
      </c>
      <c r="N3" s="69">
        <v>10</v>
      </c>
      <c r="O3" s="277">
        <v>11</v>
      </c>
      <c r="P3" s="277">
        <v>12</v>
      </c>
      <c r="Q3" s="277">
        <v>13</v>
      </c>
      <c r="R3" s="277">
        <v>14</v>
      </c>
      <c r="S3" s="277">
        <v>15</v>
      </c>
    </row>
    <row r="4" spans="2:19" s="72" customFormat="1" ht="12" customHeight="1">
      <c r="B4" s="394" t="s">
        <v>174</v>
      </c>
      <c r="C4" s="395"/>
      <c r="D4" s="278">
        <v>1406.3</v>
      </c>
      <c r="E4" s="157">
        <v>1147.5</v>
      </c>
      <c r="F4" s="157">
        <v>1411.4</v>
      </c>
      <c r="G4" s="157">
        <v>935.6</v>
      </c>
      <c r="H4" s="40">
        <v>1073.6</v>
      </c>
      <c r="I4" s="40">
        <v>509.8</v>
      </c>
      <c r="J4" s="40">
        <v>599.1</v>
      </c>
      <c r="K4" s="40">
        <v>988.2</v>
      </c>
      <c r="L4" s="40">
        <v>988.7</v>
      </c>
      <c r="M4" s="40">
        <v>-2.8</v>
      </c>
      <c r="N4" s="40">
        <v>260.8</v>
      </c>
      <c r="O4" s="44">
        <v>638.1</v>
      </c>
      <c r="P4" s="44">
        <v>872.9</v>
      </c>
      <c r="Q4" s="44">
        <v>1077.5</v>
      </c>
      <c r="R4" s="44">
        <f>'[1]CF計算書'!R3/10</f>
        <v>872.9</v>
      </c>
      <c r="S4" s="44">
        <f>'[1]CF計算書'!S3/10</f>
        <v>1077.5</v>
      </c>
    </row>
    <row r="5" spans="2:19" s="72" customFormat="1" ht="12" customHeight="1">
      <c r="B5" s="158"/>
      <c r="C5" s="159" t="s">
        <v>175</v>
      </c>
      <c r="D5" s="279">
        <v>265.1</v>
      </c>
      <c r="E5" s="160">
        <v>255.3</v>
      </c>
      <c r="F5" s="160">
        <v>372.8</v>
      </c>
      <c r="G5" s="160">
        <v>473.8</v>
      </c>
      <c r="H5" s="161">
        <v>496</v>
      </c>
      <c r="I5" s="161">
        <v>-212.4</v>
      </c>
      <c r="J5" s="161">
        <v>-99.5</v>
      </c>
      <c r="K5" s="161">
        <v>223.4</v>
      </c>
      <c r="L5" s="161">
        <v>-766.1</v>
      </c>
      <c r="M5" s="161">
        <v>-753.7</v>
      </c>
      <c r="N5" s="161">
        <v>-653</v>
      </c>
      <c r="O5" s="161">
        <v>462.5</v>
      </c>
      <c r="P5" s="161">
        <v>479</v>
      </c>
      <c r="Q5" s="161">
        <v>186.6</v>
      </c>
      <c r="R5" s="161">
        <f>'[1]CF計算書'!R4/10</f>
        <v>479</v>
      </c>
      <c r="S5" s="161">
        <f>'[1]CF計算書'!S4/10</f>
        <v>186.6</v>
      </c>
    </row>
    <row r="6" spans="2:19" s="72" customFormat="1" ht="12" customHeight="1">
      <c r="B6" s="158"/>
      <c r="C6" s="162" t="s">
        <v>176</v>
      </c>
      <c r="D6" s="163">
        <v>922.3</v>
      </c>
      <c r="E6" s="164">
        <v>889.9</v>
      </c>
      <c r="F6" s="164">
        <v>847.5</v>
      </c>
      <c r="G6" s="164">
        <v>824</v>
      </c>
      <c r="H6" s="165">
        <v>751.6</v>
      </c>
      <c r="I6" s="165">
        <v>772.4</v>
      </c>
      <c r="J6" s="165">
        <v>757</v>
      </c>
      <c r="K6" s="165">
        <v>759.3</v>
      </c>
      <c r="L6" s="165">
        <v>702.1</v>
      </c>
      <c r="M6" s="165">
        <v>686.5</v>
      </c>
      <c r="N6" s="165">
        <v>621</v>
      </c>
      <c r="O6" s="165">
        <v>647.3</v>
      </c>
      <c r="P6" s="165">
        <v>624.2</v>
      </c>
      <c r="Q6" s="165">
        <v>621.9</v>
      </c>
      <c r="R6" s="165">
        <f>'[1]CF計算書'!R5/10</f>
        <v>624.2</v>
      </c>
      <c r="S6" s="165">
        <f>'[1]CF計算書'!S5/10</f>
        <v>621.9</v>
      </c>
    </row>
    <row r="7" spans="2:19" s="72" customFormat="1" ht="12" customHeight="1">
      <c r="B7" s="158"/>
      <c r="C7" s="162" t="s">
        <v>177</v>
      </c>
      <c r="D7" s="163" t="s">
        <v>5</v>
      </c>
      <c r="E7" s="164" t="s">
        <v>5</v>
      </c>
      <c r="F7" s="164" t="s">
        <v>5</v>
      </c>
      <c r="G7" s="164" t="s">
        <v>5</v>
      </c>
      <c r="H7" s="165" t="s">
        <v>5</v>
      </c>
      <c r="I7" s="165" t="s">
        <v>5</v>
      </c>
      <c r="J7" s="165" t="s">
        <v>5</v>
      </c>
      <c r="K7" s="165" t="s">
        <v>5</v>
      </c>
      <c r="L7" s="165" t="s">
        <v>5</v>
      </c>
      <c r="M7" s="165" t="s">
        <v>5</v>
      </c>
      <c r="N7" s="165" t="s">
        <v>5</v>
      </c>
      <c r="O7" s="165" t="s">
        <v>5</v>
      </c>
      <c r="P7" s="165">
        <v>20.3</v>
      </c>
      <c r="Q7" s="165" t="s">
        <v>5</v>
      </c>
      <c r="R7" s="165">
        <f>'[1]CF計算書'!R6/10</f>
        <v>20.3</v>
      </c>
      <c r="S7" s="165" t="s">
        <v>141</v>
      </c>
    </row>
    <row r="8" spans="2:19" s="72" customFormat="1" ht="12" customHeight="1">
      <c r="B8" s="158"/>
      <c r="C8" s="162" t="s">
        <v>179</v>
      </c>
      <c r="D8" s="163" t="s">
        <v>5</v>
      </c>
      <c r="E8" s="164" t="s">
        <v>5</v>
      </c>
      <c r="F8" s="164" t="s">
        <v>5</v>
      </c>
      <c r="G8" s="164" t="s">
        <v>5</v>
      </c>
      <c r="H8" s="165" t="s">
        <v>5</v>
      </c>
      <c r="I8" s="165" t="s">
        <v>5</v>
      </c>
      <c r="J8" s="165" t="s">
        <v>5</v>
      </c>
      <c r="K8" s="165" t="s">
        <v>5</v>
      </c>
      <c r="L8" s="165" t="s">
        <v>5</v>
      </c>
      <c r="M8" s="165" t="s">
        <v>5</v>
      </c>
      <c r="N8" s="165">
        <v>15.5</v>
      </c>
      <c r="O8" s="165" t="s">
        <v>5</v>
      </c>
      <c r="P8" s="165" t="s">
        <v>5</v>
      </c>
      <c r="Q8" s="165" t="s">
        <v>5</v>
      </c>
      <c r="R8" s="165" t="s">
        <v>178</v>
      </c>
      <c r="S8" s="165" t="s">
        <v>141</v>
      </c>
    </row>
    <row r="9" spans="2:19" s="72" customFormat="1" ht="12" customHeight="1">
      <c r="B9" s="158"/>
      <c r="C9" s="162" t="s">
        <v>180</v>
      </c>
      <c r="D9" s="163" t="s">
        <v>5</v>
      </c>
      <c r="E9" s="164">
        <v>44.8</v>
      </c>
      <c r="F9" s="164" t="s">
        <v>5</v>
      </c>
      <c r="G9" s="164" t="s">
        <v>5</v>
      </c>
      <c r="H9" s="165" t="s">
        <v>5</v>
      </c>
      <c r="I9" s="165" t="s">
        <v>5</v>
      </c>
      <c r="J9" s="165">
        <v>12.2</v>
      </c>
      <c r="K9" s="165" t="s">
        <v>5</v>
      </c>
      <c r="L9" s="165" t="s">
        <v>5</v>
      </c>
      <c r="M9" s="165" t="s">
        <v>5</v>
      </c>
      <c r="N9" s="165">
        <v>12.1</v>
      </c>
      <c r="O9" s="165" t="s">
        <v>5</v>
      </c>
      <c r="P9" s="165" t="s">
        <v>5</v>
      </c>
      <c r="Q9" s="165">
        <v>233.3</v>
      </c>
      <c r="R9" s="165" t="s">
        <v>178</v>
      </c>
      <c r="S9" s="165">
        <f>'[1]CF計算書'!S8/10</f>
        <v>233.3</v>
      </c>
    </row>
    <row r="10" spans="2:19" s="72" customFormat="1" ht="12" customHeight="1">
      <c r="B10" s="158"/>
      <c r="C10" s="162" t="s">
        <v>181</v>
      </c>
      <c r="D10" s="163" t="s">
        <v>5</v>
      </c>
      <c r="E10" s="164" t="s">
        <v>5</v>
      </c>
      <c r="F10" s="165" t="s">
        <v>5</v>
      </c>
      <c r="G10" s="165" t="s">
        <v>5</v>
      </c>
      <c r="H10" s="165" t="s">
        <v>5</v>
      </c>
      <c r="I10" s="165" t="s">
        <v>5</v>
      </c>
      <c r="J10" s="165" t="s">
        <v>5</v>
      </c>
      <c r="K10" s="165" t="s">
        <v>5</v>
      </c>
      <c r="L10" s="165">
        <v>20.8</v>
      </c>
      <c r="M10" s="165">
        <v>6.9</v>
      </c>
      <c r="N10" s="165">
        <v>7.1</v>
      </c>
      <c r="O10" s="165">
        <v>4.8</v>
      </c>
      <c r="P10" s="165">
        <v>21.1</v>
      </c>
      <c r="Q10" s="165">
        <v>22.9</v>
      </c>
      <c r="R10" s="165">
        <f>'[1]CF計算書'!R9/10</f>
        <v>21.1</v>
      </c>
      <c r="S10" s="165">
        <f>'[1]CF計算書'!S9/10</f>
        <v>22.9</v>
      </c>
    </row>
    <row r="11" spans="2:19" s="72" customFormat="1" ht="12" customHeight="1">
      <c r="B11" s="158"/>
      <c r="C11" s="162" t="s">
        <v>182</v>
      </c>
      <c r="D11" s="163">
        <v>48.2</v>
      </c>
      <c r="E11" s="164">
        <v>20.1</v>
      </c>
      <c r="F11" s="164">
        <v>47.3</v>
      </c>
      <c r="G11" s="164">
        <v>49.6</v>
      </c>
      <c r="H11" s="165">
        <v>55.5</v>
      </c>
      <c r="I11" s="165">
        <v>33.4</v>
      </c>
      <c r="J11" s="165">
        <v>31.6</v>
      </c>
      <c r="K11" s="165">
        <v>37.1</v>
      </c>
      <c r="L11" s="165">
        <v>39.5</v>
      </c>
      <c r="M11" s="165">
        <v>12.3</v>
      </c>
      <c r="N11" s="165" t="s">
        <v>5</v>
      </c>
      <c r="O11" s="165" t="s">
        <v>5</v>
      </c>
      <c r="P11" s="165" t="s">
        <v>5</v>
      </c>
      <c r="Q11" s="165" t="s">
        <v>5</v>
      </c>
      <c r="R11" s="165" t="s">
        <v>141</v>
      </c>
      <c r="S11" s="165" t="s">
        <v>141</v>
      </c>
    </row>
    <row r="12" spans="2:19" s="72" customFormat="1" ht="12" customHeight="1">
      <c r="B12" s="158"/>
      <c r="C12" s="162" t="s">
        <v>183</v>
      </c>
      <c r="D12" s="163">
        <v>32.8</v>
      </c>
      <c r="E12" s="164">
        <v>32.4</v>
      </c>
      <c r="F12" s="164">
        <v>33.2</v>
      </c>
      <c r="G12" s="164">
        <v>34.1</v>
      </c>
      <c r="H12" s="165">
        <v>45.3</v>
      </c>
      <c r="I12" s="165">
        <v>24</v>
      </c>
      <c r="J12" s="165">
        <v>23.1</v>
      </c>
      <c r="K12" s="165">
        <v>22.9</v>
      </c>
      <c r="L12" s="165">
        <v>29.1</v>
      </c>
      <c r="M12" s="165">
        <v>33.7</v>
      </c>
      <c r="N12" s="165">
        <v>25</v>
      </c>
      <c r="O12" s="165">
        <v>27.1</v>
      </c>
      <c r="P12" s="165">
        <v>27.7</v>
      </c>
      <c r="Q12" s="165">
        <v>26</v>
      </c>
      <c r="R12" s="165">
        <f>'[1]CF計算書'!R11/10</f>
        <v>27.7</v>
      </c>
      <c r="S12" s="165">
        <f>'[1]CF計算書'!S11/10</f>
        <v>26</v>
      </c>
    </row>
    <row r="13" spans="2:19" s="72" customFormat="1" ht="12" customHeight="1">
      <c r="B13" s="158"/>
      <c r="C13" s="162" t="s">
        <v>184</v>
      </c>
      <c r="D13" s="163" t="s">
        <v>5</v>
      </c>
      <c r="E13" s="164" t="s">
        <v>5</v>
      </c>
      <c r="F13" s="164" t="s">
        <v>5</v>
      </c>
      <c r="G13" s="164" t="s">
        <v>5</v>
      </c>
      <c r="H13" s="165" t="s">
        <v>5</v>
      </c>
      <c r="I13" s="165" t="s">
        <v>5</v>
      </c>
      <c r="J13" s="165" t="s">
        <v>5</v>
      </c>
      <c r="K13" s="165" t="s">
        <v>5</v>
      </c>
      <c r="L13" s="165">
        <v>1020.4</v>
      </c>
      <c r="M13" s="165" t="s">
        <v>5</v>
      </c>
      <c r="N13" s="165" t="s">
        <v>5</v>
      </c>
      <c r="O13" s="165" t="s">
        <v>5</v>
      </c>
      <c r="P13" s="165" t="s">
        <v>5</v>
      </c>
      <c r="Q13" s="165" t="s">
        <v>5</v>
      </c>
      <c r="R13" s="165" t="s">
        <v>178</v>
      </c>
      <c r="S13" s="165" t="s">
        <v>178</v>
      </c>
    </row>
    <row r="14" spans="2:19" s="72" customFormat="1" ht="12" customHeight="1">
      <c r="B14" s="158"/>
      <c r="C14" s="162" t="s">
        <v>185</v>
      </c>
      <c r="D14" s="163" t="s">
        <v>5</v>
      </c>
      <c r="E14" s="164" t="s">
        <v>5</v>
      </c>
      <c r="F14" s="164" t="s">
        <v>5</v>
      </c>
      <c r="G14" s="164" t="s">
        <v>5</v>
      </c>
      <c r="H14" s="165" t="s">
        <v>5</v>
      </c>
      <c r="I14" s="165" t="s">
        <v>5</v>
      </c>
      <c r="J14" s="165" t="s">
        <v>5</v>
      </c>
      <c r="K14" s="165" t="s">
        <v>5</v>
      </c>
      <c r="L14" s="165">
        <v>57.1</v>
      </c>
      <c r="M14" s="165" t="s">
        <v>5</v>
      </c>
      <c r="N14" s="165" t="s">
        <v>5</v>
      </c>
      <c r="O14" s="165" t="s">
        <v>5</v>
      </c>
      <c r="P14" s="165" t="s">
        <v>5</v>
      </c>
      <c r="Q14" s="165" t="s">
        <v>5</v>
      </c>
      <c r="R14" s="165" t="s">
        <v>141</v>
      </c>
      <c r="S14" s="165" t="s">
        <v>141</v>
      </c>
    </row>
    <row r="15" spans="2:19" s="72" customFormat="1" ht="12" customHeight="1">
      <c r="B15" s="158"/>
      <c r="C15" s="162" t="s">
        <v>186</v>
      </c>
      <c r="D15" s="163">
        <v>63.7</v>
      </c>
      <c r="E15" s="164">
        <v>-66.1</v>
      </c>
      <c r="F15" s="164">
        <v>-39.2</v>
      </c>
      <c r="G15" s="164">
        <v>-65.6</v>
      </c>
      <c r="H15" s="165">
        <v>3.7</v>
      </c>
      <c r="I15" s="165">
        <v>-14.4</v>
      </c>
      <c r="J15" s="165">
        <v>-0.8</v>
      </c>
      <c r="K15" s="165">
        <v>-7.4</v>
      </c>
      <c r="L15" s="165">
        <v>11.8</v>
      </c>
      <c r="M15" s="165">
        <v>0</v>
      </c>
      <c r="N15" s="165">
        <v>-7.2</v>
      </c>
      <c r="O15" s="165" t="s">
        <v>5</v>
      </c>
      <c r="P15" s="165" t="s">
        <v>5</v>
      </c>
      <c r="Q15" s="165" t="s">
        <v>5</v>
      </c>
      <c r="R15" s="165" t="s">
        <v>178</v>
      </c>
      <c r="S15" s="165" t="s">
        <v>178</v>
      </c>
    </row>
    <row r="16" spans="2:19" s="72" customFormat="1" ht="12" customHeight="1">
      <c r="B16" s="158"/>
      <c r="C16" s="162" t="s">
        <v>187</v>
      </c>
      <c r="D16" s="163">
        <v>65.6</v>
      </c>
      <c r="E16" s="164">
        <v>22.8</v>
      </c>
      <c r="F16" s="164">
        <v>111.7</v>
      </c>
      <c r="G16" s="164" t="s">
        <v>5</v>
      </c>
      <c r="H16" s="165" t="s">
        <v>5</v>
      </c>
      <c r="I16" s="165" t="s">
        <v>5</v>
      </c>
      <c r="J16" s="165" t="s">
        <v>5</v>
      </c>
      <c r="K16" s="165" t="s">
        <v>5</v>
      </c>
      <c r="L16" s="165" t="s">
        <v>5</v>
      </c>
      <c r="M16" s="165" t="s">
        <v>5</v>
      </c>
      <c r="N16" s="165" t="s">
        <v>5</v>
      </c>
      <c r="O16" s="165" t="s">
        <v>5</v>
      </c>
      <c r="P16" s="165" t="s">
        <v>5</v>
      </c>
      <c r="Q16" s="165" t="s">
        <v>5</v>
      </c>
      <c r="R16" s="165" t="s">
        <v>141</v>
      </c>
      <c r="S16" s="165" t="s">
        <v>178</v>
      </c>
    </row>
    <row r="17" spans="2:19" s="72" customFormat="1" ht="12" customHeight="1">
      <c r="B17" s="158"/>
      <c r="C17" s="162" t="s">
        <v>188</v>
      </c>
      <c r="D17" s="163" t="s">
        <v>5</v>
      </c>
      <c r="E17" s="164" t="s">
        <v>5</v>
      </c>
      <c r="F17" s="164" t="s">
        <v>5</v>
      </c>
      <c r="G17" s="164">
        <v>9.6</v>
      </c>
      <c r="H17" s="165">
        <v>17.5</v>
      </c>
      <c r="I17" s="165">
        <v>-32.1</v>
      </c>
      <c r="J17" s="165">
        <v>-15.8</v>
      </c>
      <c r="K17" s="165">
        <v>-17.6</v>
      </c>
      <c r="L17" s="165">
        <v>-17.2</v>
      </c>
      <c r="M17" s="165">
        <v>-30</v>
      </c>
      <c r="N17" s="165">
        <v>-54.1</v>
      </c>
      <c r="O17" s="165">
        <v>-54.1</v>
      </c>
      <c r="P17" s="165">
        <v>-58.6</v>
      </c>
      <c r="Q17" s="165">
        <v>-72</v>
      </c>
      <c r="R17" s="165">
        <f>'[1]CF計算書'!R16/10</f>
        <v>-58.6</v>
      </c>
      <c r="S17" s="165">
        <f>'[1]CF計算書'!S16/10</f>
        <v>-72</v>
      </c>
    </row>
    <row r="18" spans="2:19" s="72" customFormat="1" ht="12" customHeight="1">
      <c r="B18" s="158"/>
      <c r="C18" s="166" t="s">
        <v>189</v>
      </c>
      <c r="D18" s="163" t="s">
        <v>5</v>
      </c>
      <c r="E18" s="164" t="s">
        <v>5</v>
      </c>
      <c r="F18" s="164" t="s">
        <v>5</v>
      </c>
      <c r="G18" s="164" t="s">
        <v>5</v>
      </c>
      <c r="H18" s="165">
        <v>17.9</v>
      </c>
      <c r="I18" s="165">
        <v>2.6</v>
      </c>
      <c r="J18" s="165">
        <v>6.4</v>
      </c>
      <c r="K18" s="165">
        <v>9.3</v>
      </c>
      <c r="L18" s="165">
        <v>8.6</v>
      </c>
      <c r="M18" s="165">
        <v>3.3</v>
      </c>
      <c r="N18" s="165">
        <v>2.3</v>
      </c>
      <c r="O18" s="165">
        <v>2.4</v>
      </c>
      <c r="P18" s="165">
        <v>2.7</v>
      </c>
      <c r="Q18" s="165">
        <v>2.8</v>
      </c>
      <c r="R18" s="165">
        <f>'[1]CF計算書'!R17/10</f>
        <v>2.7</v>
      </c>
      <c r="S18" s="165">
        <f>'[1]CF計算書'!S17/10</f>
        <v>2.8</v>
      </c>
    </row>
    <row r="19" spans="2:19" s="73" customFormat="1" ht="12" customHeight="1">
      <c r="B19" s="158"/>
      <c r="C19" s="166" t="s">
        <v>190</v>
      </c>
      <c r="D19" s="163">
        <v>15.6</v>
      </c>
      <c r="E19" s="164">
        <v>1.6</v>
      </c>
      <c r="F19" s="164">
        <v>3.5</v>
      </c>
      <c r="G19" s="164">
        <v>21.3</v>
      </c>
      <c r="H19" s="165">
        <v>16.5</v>
      </c>
      <c r="I19" s="165">
        <v>82.1</v>
      </c>
      <c r="J19" s="165">
        <v>16.2</v>
      </c>
      <c r="K19" s="165">
        <v>18.5</v>
      </c>
      <c r="L19" s="165" t="s">
        <v>5</v>
      </c>
      <c r="M19" s="165" t="s">
        <v>5</v>
      </c>
      <c r="N19" s="165" t="s">
        <v>5</v>
      </c>
      <c r="O19" s="165" t="s">
        <v>5</v>
      </c>
      <c r="P19" s="165" t="s">
        <v>5</v>
      </c>
      <c r="Q19" s="165" t="s">
        <v>5</v>
      </c>
      <c r="R19" s="165" t="s">
        <v>141</v>
      </c>
      <c r="S19" s="165" t="s">
        <v>178</v>
      </c>
    </row>
    <row r="20" spans="2:19" s="73" customFormat="1" ht="12" customHeight="1">
      <c r="B20" s="158"/>
      <c r="C20" s="162" t="s">
        <v>191</v>
      </c>
      <c r="D20" s="163" t="s">
        <v>5</v>
      </c>
      <c r="E20" s="164" t="s">
        <v>5</v>
      </c>
      <c r="F20" s="164" t="s">
        <v>5</v>
      </c>
      <c r="G20" s="164" t="s">
        <v>5</v>
      </c>
      <c r="H20" s="165" t="s">
        <v>5</v>
      </c>
      <c r="I20" s="165">
        <v>164.5</v>
      </c>
      <c r="J20" s="165">
        <v>3.6</v>
      </c>
      <c r="K20" s="165">
        <v>-75.3</v>
      </c>
      <c r="L20" s="165">
        <v>-36.3</v>
      </c>
      <c r="M20" s="165">
        <v>285.1</v>
      </c>
      <c r="N20" s="165">
        <v>28.5</v>
      </c>
      <c r="O20" s="165">
        <v>7.9</v>
      </c>
      <c r="P20" s="165">
        <v>8.7</v>
      </c>
      <c r="Q20" s="165">
        <v>-6.1</v>
      </c>
      <c r="R20" s="165">
        <f>'[1]CF計算書'!R19/10</f>
        <v>8.7</v>
      </c>
      <c r="S20" s="165">
        <f>'[1]CF計算書'!S19/10</f>
        <v>-6.1</v>
      </c>
    </row>
    <row r="21" spans="2:24" s="72" customFormat="1" ht="12" customHeight="1">
      <c r="B21" s="158"/>
      <c r="C21" s="162" t="s">
        <v>98</v>
      </c>
      <c r="D21" s="163" t="s">
        <v>5</v>
      </c>
      <c r="E21" s="164" t="s">
        <v>5</v>
      </c>
      <c r="F21" s="164" t="s">
        <v>5</v>
      </c>
      <c r="G21" s="164" t="s">
        <v>5</v>
      </c>
      <c r="H21" s="165" t="s">
        <v>5</v>
      </c>
      <c r="I21" s="165" t="s">
        <v>5</v>
      </c>
      <c r="J21" s="165" t="s">
        <v>5</v>
      </c>
      <c r="K21" s="165" t="s">
        <v>5</v>
      </c>
      <c r="L21" s="165" t="s">
        <v>5</v>
      </c>
      <c r="M21" s="165" t="s">
        <v>5</v>
      </c>
      <c r="N21" s="165" t="s">
        <v>5</v>
      </c>
      <c r="O21" s="165">
        <v>28.3</v>
      </c>
      <c r="P21" s="165">
        <v>-19.3</v>
      </c>
      <c r="Q21" s="165">
        <v>-45.2</v>
      </c>
      <c r="R21" s="165">
        <f>'[1]CF計算書'!R20/10</f>
        <v>-19.3</v>
      </c>
      <c r="S21" s="165">
        <f>'[1]CF計算書'!S20/10</f>
        <v>-45.2</v>
      </c>
      <c r="X21" s="73"/>
    </row>
    <row r="22" spans="2:19" s="72" customFormat="1" ht="12" customHeight="1">
      <c r="B22" s="158"/>
      <c r="C22" s="162" t="s">
        <v>192</v>
      </c>
      <c r="D22" s="163">
        <v>-8.8</v>
      </c>
      <c r="E22" s="164">
        <v>-8.3</v>
      </c>
      <c r="F22" s="164">
        <v>-9.7</v>
      </c>
      <c r="G22" s="164">
        <v>-11.1</v>
      </c>
      <c r="H22" s="165">
        <v>-19</v>
      </c>
      <c r="I22" s="165">
        <v>-29.3</v>
      </c>
      <c r="J22" s="165">
        <v>-31.2</v>
      </c>
      <c r="K22" s="165">
        <v>-27.8</v>
      </c>
      <c r="L22" s="165">
        <v>-30.9</v>
      </c>
      <c r="M22" s="165">
        <v>-29.2</v>
      </c>
      <c r="N22" s="165">
        <v>-24.1</v>
      </c>
      <c r="O22" s="165">
        <v>-27.9</v>
      </c>
      <c r="P22" s="165">
        <v>-21.2</v>
      </c>
      <c r="Q22" s="165">
        <v>-24.3</v>
      </c>
      <c r="R22" s="165">
        <f>'[1]CF計算書'!R21/10</f>
        <v>-21.2</v>
      </c>
      <c r="S22" s="165">
        <f>'[1]CF計算書'!S21/10</f>
        <v>-24.3</v>
      </c>
    </row>
    <row r="23" spans="2:19" s="72" customFormat="1" ht="12" customHeight="1">
      <c r="B23" s="158"/>
      <c r="C23" s="162" t="s">
        <v>193</v>
      </c>
      <c r="D23" s="163">
        <v>206.7</v>
      </c>
      <c r="E23" s="164">
        <v>170.4</v>
      </c>
      <c r="F23" s="164">
        <v>164.5</v>
      </c>
      <c r="G23" s="164">
        <v>161.3</v>
      </c>
      <c r="H23" s="165">
        <v>154.7</v>
      </c>
      <c r="I23" s="165">
        <v>149.3</v>
      </c>
      <c r="J23" s="165">
        <v>140.1</v>
      </c>
      <c r="K23" s="165">
        <v>134</v>
      </c>
      <c r="L23" s="165">
        <v>127.9</v>
      </c>
      <c r="M23" s="165">
        <v>129.9</v>
      </c>
      <c r="N23" s="165">
        <v>120</v>
      </c>
      <c r="O23" s="165">
        <v>113.3</v>
      </c>
      <c r="P23" s="165">
        <v>99</v>
      </c>
      <c r="Q23" s="165">
        <v>87</v>
      </c>
      <c r="R23" s="165">
        <f>'[1]CF計算書'!R22/10</f>
        <v>99</v>
      </c>
      <c r="S23" s="165">
        <f>'[1]CF計算書'!S22/10</f>
        <v>87</v>
      </c>
    </row>
    <row r="24" spans="2:19" s="72" customFormat="1" ht="12" customHeight="1">
      <c r="B24" s="158"/>
      <c r="C24" s="167" t="s">
        <v>194</v>
      </c>
      <c r="D24" s="163" t="s">
        <v>5</v>
      </c>
      <c r="E24" s="164" t="s">
        <v>5</v>
      </c>
      <c r="F24" s="164" t="s">
        <v>5</v>
      </c>
      <c r="G24" s="164">
        <v>-51.1</v>
      </c>
      <c r="H24" s="165" t="s">
        <v>5</v>
      </c>
      <c r="I24" s="165" t="s">
        <v>5</v>
      </c>
      <c r="J24" s="165" t="s">
        <v>5</v>
      </c>
      <c r="K24" s="165" t="s">
        <v>5</v>
      </c>
      <c r="L24" s="165" t="s">
        <v>5</v>
      </c>
      <c r="M24" s="165" t="s">
        <v>5</v>
      </c>
      <c r="N24" s="165" t="s">
        <v>5</v>
      </c>
      <c r="O24" s="165" t="s">
        <v>5</v>
      </c>
      <c r="P24" s="165" t="s">
        <v>5</v>
      </c>
      <c r="Q24" s="165" t="s">
        <v>5</v>
      </c>
      <c r="R24" s="165" t="s">
        <v>178</v>
      </c>
      <c r="S24" s="165" t="s">
        <v>178</v>
      </c>
    </row>
    <row r="25" spans="2:19" s="73" customFormat="1" ht="12" customHeight="1">
      <c r="B25" s="158"/>
      <c r="C25" s="167" t="s">
        <v>195</v>
      </c>
      <c r="D25" s="163" t="s">
        <v>5</v>
      </c>
      <c r="E25" s="164" t="s">
        <v>5</v>
      </c>
      <c r="F25" s="164" t="s">
        <v>5</v>
      </c>
      <c r="G25" s="164" t="s">
        <v>5</v>
      </c>
      <c r="H25" s="165">
        <v>-60.7</v>
      </c>
      <c r="I25" s="165" t="s">
        <v>5</v>
      </c>
      <c r="J25" s="165" t="s">
        <v>5</v>
      </c>
      <c r="K25" s="165" t="s">
        <v>5</v>
      </c>
      <c r="L25" s="165" t="s">
        <v>5</v>
      </c>
      <c r="M25" s="165" t="s">
        <v>5</v>
      </c>
      <c r="N25" s="165" t="s">
        <v>5</v>
      </c>
      <c r="O25" s="165" t="s">
        <v>5</v>
      </c>
      <c r="P25" s="165" t="s">
        <v>5</v>
      </c>
      <c r="Q25" s="165" t="s">
        <v>5</v>
      </c>
      <c r="R25" s="165" t="s">
        <v>141</v>
      </c>
      <c r="S25" s="165" t="s">
        <v>141</v>
      </c>
    </row>
    <row r="26" spans="2:19" s="73" customFormat="1" ht="12" customHeight="1">
      <c r="B26" s="158"/>
      <c r="C26" s="166" t="s">
        <v>196</v>
      </c>
      <c r="D26" s="163" t="s">
        <v>5</v>
      </c>
      <c r="E26" s="164" t="s">
        <v>5</v>
      </c>
      <c r="F26" s="164" t="s">
        <v>5</v>
      </c>
      <c r="G26" s="164" t="s">
        <v>5</v>
      </c>
      <c r="H26" s="165" t="s">
        <v>5</v>
      </c>
      <c r="I26" s="165" t="s">
        <v>5</v>
      </c>
      <c r="J26" s="165">
        <v>-13.8</v>
      </c>
      <c r="K26" s="165">
        <v>-12.6</v>
      </c>
      <c r="L26" s="165">
        <v>-16</v>
      </c>
      <c r="M26" s="165">
        <v>6.4</v>
      </c>
      <c r="N26" s="165">
        <v>-12.6</v>
      </c>
      <c r="O26" s="165">
        <v>-17.3</v>
      </c>
      <c r="P26" s="165">
        <v>-15.1</v>
      </c>
      <c r="Q26" s="165">
        <v>-22.9</v>
      </c>
      <c r="R26" s="165">
        <f>'[1]CF計算書'!R25/10</f>
        <v>-15.1</v>
      </c>
      <c r="S26" s="165">
        <f>'[1]CF計算書'!S25/10</f>
        <v>-22.9</v>
      </c>
    </row>
    <row r="27" spans="2:19" s="73" customFormat="1" ht="12" customHeight="1">
      <c r="B27" s="158"/>
      <c r="C27" s="166" t="s">
        <v>197</v>
      </c>
      <c r="D27" s="163" t="s">
        <v>5</v>
      </c>
      <c r="E27" s="164" t="s">
        <v>5</v>
      </c>
      <c r="F27" s="164" t="s">
        <v>5</v>
      </c>
      <c r="G27" s="164" t="s">
        <v>5</v>
      </c>
      <c r="H27" s="165" t="s">
        <v>5</v>
      </c>
      <c r="I27" s="165" t="s">
        <v>5</v>
      </c>
      <c r="J27" s="165" t="s">
        <v>5</v>
      </c>
      <c r="K27" s="165" t="s">
        <v>5</v>
      </c>
      <c r="L27" s="165" t="s">
        <v>5</v>
      </c>
      <c r="M27" s="165">
        <v>-2426.2</v>
      </c>
      <c r="N27" s="165">
        <v>-696.8</v>
      </c>
      <c r="O27" s="165">
        <v>-1665.7</v>
      </c>
      <c r="P27" s="165">
        <v>-868.5</v>
      </c>
      <c r="Q27" s="165">
        <v>-699.7</v>
      </c>
      <c r="R27" s="165">
        <f>'[1]CF計算書'!R26/10</f>
        <v>-868.5</v>
      </c>
      <c r="S27" s="165">
        <f>'[1]CF計算書'!S26/10</f>
        <v>-699.7</v>
      </c>
    </row>
    <row r="28" spans="2:19" s="73" customFormat="1" ht="12" customHeight="1">
      <c r="B28" s="158"/>
      <c r="C28" s="166" t="s">
        <v>198</v>
      </c>
      <c r="D28" s="163" t="s">
        <v>5</v>
      </c>
      <c r="E28" s="164" t="s">
        <v>5</v>
      </c>
      <c r="F28" s="164" t="s">
        <v>5</v>
      </c>
      <c r="G28" s="164" t="s">
        <v>5</v>
      </c>
      <c r="H28" s="165" t="s">
        <v>5</v>
      </c>
      <c r="I28" s="165" t="s">
        <v>5</v>
      </c>
      <c r="J28" s="165" t="s">
        <v>5</v>
      </c>
      <c r="K28" s="165" t="s">
        <v>5</v>
      </c>
      <c r="L28" s="165" t="s">
        <v>5</v>
      </c>
      <c r="M28" s="165">
        <v>2524.9</v>
      </c>
      <c r="N28" s="165">
        <v>1161.9</v>
      </c>
      <c r="O28" s="165">
        <v>1395.6</v>
      </c>
      <c r="P28" s="165">
        <v>595.9</v>
      </c>
      <c r="Q28" s="165">
        <v>678.6</v>
      </c>
      <c r="R28" s="165">
        <f>'[1]CF計算書'!R27/10</f>
        <v>595.9</v>
      </c>
      <c r="S28" s="165">
        <f>'[1]CF計算書'!S27/10</f>
        <v>678.6</v>
      </c>
    </row>
    <row r="29" spans="2:19" s="73" customFormat="1" ht="12" customHeight="1">
      <c r="B29" s="158"/>
      <c r="C29" s="166" t="s">
        <v>199</v>
      </c>
      <c r="D29" s="163" t="s">
        <v>5</v>
      </c>
      <c r="E29" s="164" t="s">
        <v>5</v>
      </c>
      <c r="F29" s="164" t="s">
        <v>5</v>
      </c>
      <c r="G29" s="164" t="s">
        <v>5</v>
      </c>
      <c r="H29" s="165" t="s">
        <v>5</v>
      </c>
      <c r="I29" s="165" t="s">
        <v>5</v>
      </c>
      <c r="J29" s="165" t="s">
        <v>5</v>
      </c>
      <c r="K29" s="165" t="s">
        <v>5</v>
      </c>
      <c r="L29" s="165" t="s">
        <v>5</v>
      </c>
      <c r="M29" s="165">
        <v>-41.6</v>
      </c>
      <c r="N29" s="165">
        <v>-115.2</v>
      </c>
      <c r="O29" s="165">
        <v>-111.1</v>
      </c>
      <c r="P29" s="165">
        <v>-19.2</v>
      </c>
      <c r="Q29" s="165" t="s">
        <v>5</v>
      </c>
      <c r="R29" s="165">
        <f>'[1]CF計算書'!R28/10</f>
        <v>-19.2</v>
      </c>
      <c r="S29" s="165" t="s">
        <v>141</v>
      </c>
    </row>
    <row r="30" spans="2:19" s="73" customFormat="1" ht="12" customHeight="1">
      <c r="B30" s="158"/>
      <c r="C30" s="166" t="s">
        <v>200</v>
      </c>
      <c r="D30" s="163" t="s">
        <v>5</v>
      </c>
      <c r="E30" s="164" t="s">
        <v>5</v>
      </c>
      <c r="F30" s="164" t="s">
        <v>5</v>
      </c>
      <c r="G30" s="164" t="s">
        <v>5</v>
      </c>
      <c r="H30" s="165" t="s">
        <v>5</v>
      </c>
      <c r="I30" s="165" t="s">
        <v>5</v>
      </c>
      <c r="J30" s="165" t="s">
        <v>5</v>
      </c>
      <c r="K30" s="165" t="s">
        <v>5</v>
      </c>
      <c r="L30" s="165" t="s">
        <v>5</v>
      </c>
      <c r="M30" s="165" t="s">
        <v>5</v>
      </c>
      <c r="N30" s="165">
        <v>18.9</v>
      </c>
      <c r="O30" s="165" t="s">
        <v>5</v>
      </c>
      <c r="P30" s="165" t="s">
        <v>5</v>
      </c>
      <c r="Q30" s="165" t="s">
        <v>5</v>
      </c>
      <c r="R30" s="165" t="s">
        <v>141</v>
      </c>
      <c r="S30" s="165" t="s">
        <v>141</v>
      </c>
    </row>
    <row r="31" spans="2:19" s="73" customFormat="1" ht="12" customHeight="1">
      <c r="B31" s="158"/>
      <c r="C31" s="166" t="s">
        <v>201</v>
      </c>
      <c r="D31" s="163" t="s">
        <v>5</v>
      </c>
      <c r="E31" s="164" t="s">
        <v>5</v>
      </c>
      <c r="F31" s="164" t="s">
        <v>5</v>
      </c>
      <c r="G31" s="164" t="s">
        <v>5</v>
      </c>
      <c r="H31" s="165" t="s">
        <v>5</v>
      </c>
      <c r="I31" s="165" t="s">
        <v>5</v>
      </c>
      <c r="J31" s="165" t="s">
        <v>5</v>
      </c>
      <c r="K31" s="165" t="s">
        <v>5</v>
      </c>
      <c r="L31" s="165" t="s">
        <v>5</v>
      </c>
      <c r="M31" s="165">
        <v>-28.8</v>
      </c>
      <c r="N31" s="165">
        <v>-3.6</v>
      </c>
      <c r="O31" s="165">
        <v>-0.7</v>
      </c>
      <c r="P31" s="165" t="s">
        <v>5</v>
      </c>
      <c r="Q31" s="165" t="s">
        <v>5</v>
      </c>
      <c r="R31" s="165" t="s">
        <v>141</v>
      </c>
      <c r="S31" s="165" t="s">
        <v>141</v>
      </c>
    </row>
    <row r="32" spans="2:19" s="73" customFormat="1" ht="12" customHeight="1">
      <c r="B32" s="158"/>
      <c r="C32" s="166" t="s">
        <v>202</v>
      </c>
      <c r="D32" s="163" t="s">
        <v>5</v>
      </c>
      <c r="E32" s="164" t="s">
        <v>5</v>
      </c>
      <c r="F32" s="164" t="s">
        <v>5</v>
      </c>
      <c r="G32" s="164" t="s">
        <v>5</v>
      </c>
      <c r="H32" s="165" t="s">
        <v>5</v>
      </c>
      <c r="I32" s="165" t="s">
        <v>5</v>
      </c>
      <c r="J32" s="165" t="s">
        <v>5</v>
      </c>
      <c r="K32" s="165" t="s">
        <v>5</v>
      </c>
      <c r="L32" s="165" t="s">
        <v>5</v>
      </c>
      <c r="M32" s="165">
        <v>40.4</v>
      </c>
      <c r="N32" s="165" t="s">
        <v>5</v>
      </c>
      <c r="O32" s="165" t="s">
        <v>5</v>
      </c>
      <c r="P32" s="165" t="s">
        <v>5</v>
      </c>
      <c r="Q32" s="165" t="s">
        <v>5</v>
      </c>
      <c r="R32" s="165" t="s">
        <v>141</v>
      </c>
      <c r="S32" s="165" t="s">
        <v>141</v>
      </c>
    </row>
    <row r="33" spans="2:19" s="73" customFormat="1" ht="12" customHeight="1">
      <c r="B33" s="158"/>
      <c r="C33" s="166" t="s">
        <v>203</v>
      </c>
      <c r="D33" s="163" t="s">
        <v>5</v>
      </c>
      <c r="E33" s="164" t="s">
        <v>5</v>
      </c>
      <c r="F33" s="164" t="s">
        <v>5</v>
      </c>
      <c r="G33" s="164" t="s">
        <v>5</v>
      </c>
      <c r="H33" s="165" t="s">
        <v>5</v>
      </c>
      <c r="I33" s="165" t="s">
        <v>5</v>
      </c>
      <c r="J33" s="165" t="s">
        <v>5</v>
      </c>
      <c r="K33" s="165" t="s">
        <v>5</v>
      </c>
      <c r="L33" s="165" t="s">
        <v>5</v>
      </c>
      <c r="M33" s="165">
        <v>-20.1</v>
      </c>
      <c r="N33" s="165">
        <v>-24.6</v>
      </c>
      <c r="O33" s="165">
        <v>-14</v>
      </c>
      <c r="P33" s="165" t="s">
        <v>5</v>
      </c>
      <c r="Q33" s="165" t="s">
        <v>5</v>
      </c>
      <c r="R33" s="165" t="s">
        <v>141</v>
      </c>
      <c r="S33" s="165" t="s">
        <v>141</v>
      </c>
    </row>
    <row r="34" spans="2:19" s="73" customFormat="1" ht="12" customHeight="1">
      <c r="B34" s="158"/>
      <c r="C34" s="166" t="s">
        <v>204</v>
      </c>
      <c r="D34" s="163" t="s">
        <v>5</v>
      </c>
      <c r="E34" s="164" t="s">
        <v>5</v>
      </c>
      <c r="F34" s="164" t="s">
        <v>5</v>
      </c>
      <c r="G34" s="164" t="s">
        <v>5</v>
      </c>
      <c r="H34" s="165" t="s">
        <v>5</v>
      </c>
      <c r="I34" s="165" t="s">
        <v>5</v>
      </c>
      <c r="J34" s="165" t="s">
        <v>5</v>
      </c>
      <c r="K34" s="165" t="s">
        <v>5</v>
      </c>
      <c r="L34" s="165" t="s">
        <v>5</v>
      </c>
      <c r="M34" s="165">
        <v>4.7</v>
      </c>
      <c r="N34" s="165" t="s">
        <v>5</v>
      </c>
      <c r="O34" s="165" t="s">
        <v>5</v>
      </c>
      <c r="P34" s="165" t="s">
        <v>5</v>
      </c>
      <c r="Q34" s="165" t="s">
        <v>5</v>
      </c>
      <c r="R34" s="165" t="s">
        <v>141</v>
      </c>
      <c r="S34" s="165" t="s">
        <v>141</v>
      </c>
    </row>
    <row r="35" spans="2:19" s="73" customFormat="1" ht="12" customHeight="1">
      <c r="B35" s="158"/>
      <c r="C35" s="166" t="s">
        <v>205</v>
      </c>
      <c r="D35" s="163" t="s">
        <v>5</v>
      </c>
      <c r="E35" s="164" t="s">
        <v>5</v>
      </c>
      <c r="F35" s="164" t="s">
        <v>5</v>
      </c>
      <c r="G35" s="164" t="s">
        <v>5</v>
      </c>
      <c r="H35" s="164" t="s">
        <v>5</v>
      </c>
      <c r="I35" s="164" t="s">
        <v>5</v>
      </c>
      <c r="J35" s="164" t="s">
        <v>5</v>
      </c>
      <c r="K35" s="164" t="s">
        <v>5</v>
      </c>
      <c r="L35" s="164" t="s">
        <v>5</v>
      </c>
      <c r="M35" s="164" t="s">
        <v>5</v>
      </c>
      <c r="N35" s="164" t="s">
        <v>5</v>
      </c>
      <c r="O35" s="164" t="s">
        <v>5</v>
      </c>
      <c r="P35" s="164" t="s">
        <v>5</v>
      </c>
      <c r="Q35" s="164">
        <v>-12.2</v>
      </c>
      <c r="R35" s="165" t="s">
        <v>141</v>
      </c>
      <c r="S35" s="165">
        <f>'[1]CF計算書'!S34/10</f>
        <v>-12.2</v>
      </c>
    </row>
    <row r="36" spans="2:19" s="73" customFormat="1" ht="12" customHeight="1">
      <c r="B36" s="158"/>
      <c r="C36" s="166" t="s">
        <v>206</v>
      </c>
      <c r="D36" s="163" t="s">
        <v>5</v>
      </c>
      <c r="E36" s="164" t="s">
        <v>5</v>
      </c>
      <c r="F36" s="164" t="s">
        <v>5</v>
      </c>
      <c r="G36" s="164" t="s">
        <v>5</v>
      </c>
      <c r="H36" s="165" t="s">
        <v>5</v>
      </c>
      <c r="I36" s="165" t="s">
        <v>5</v>
      </c>
      <c r="J36" s="165" t="s">
        <v>5</v>
      </c>
      <c r="K36" s="165" t="s">
        <v>5</v>
      </c>
      <c r="L36" s="165" t="s">
        <v>5</v>
      </c>
      <c r="M36" s="165" t="s">
        <v>5</v>
      </c>
      <c r="N36" s="165" t="s">
        <v>5</v>
      </c>
      <c r="O36" s="165">
        <v>-32</v>
      </c>
      <c r="P36" s="165" t="s">
        <v>5</v>
      </c>
      <c r="Q36" s="165" t="s">
        <v>5</v>
      </c>
      <c r="R36" s="165" t="s">
        <v>141</v>
      </c>
      <c r="S36" s="165" t="s">
        <v>137</v>
      </c>
    </row>
    <row r="37" spans="2:19" s="73" customFormat="1" ht="12" customHeight="1">
      <c r="B37" s="158"/>
      <c r="C37" s="166" t="s">
        <v>207</v>
      </c>
      <c r="D37" s="163" t="s">
        <v>5</v>
      </c>
      <c r="E37" s="164" t="s">
        <v>5</v>
      </c>
      <c r="F37" s="164" t="s">
        <v>5</v>
      </c>
      <c r="G37" s="164" t="s">
        <v>5</v>
      </c>
      <c r="H37" s="165" t="s">
        <v>5</v>
      </c>
      <c r="I37" s="165" t="s">
        <v>5</v>
      </c>
      <c r="J37" s="165" t="s">
        <v>5</v>
      </c>
      <c r="K37" s="165" t="s">
        <v>5</v>
      </c>
      <c r="L37" s="165" t="s">
        <v>5</v>
      </c>
      <c r="M37" s="165" t="s">
        <v>5</v>
      </c>
      <c r="N37" s="165" t="s">
        <v>5</v>
      </c>
      <c r="O37" s="165">
        <v>39.8</v>
      </c>
      <c r="P37" s="165" t="s">
        <v>5</v>
      </c>
      <c r="Q37" s="165" t="s">
        <v>5</v>
      </c>
      <c r="R37" s="165" t="s">
        <v>137</v>
      </c>
      <c r="S37" s="165" t="s">
        <v>141</v>
      </c>
    </row>
    <row r="38" spans="2:19" s="73" customFormat="1" ht="12" customHeight="1">
      <c r="B38" s="158"/>
      <c r="C38" s="162" t="s">
        <v>208</v>
      </c>
      <c r="D38" s="163" t="s">
        <v>5</v>
      </c>
      <c r="E38" s="164" t="s">
        <v>5</v>
      </c>
      <c r="F38" s="164" t="s">
        <v>5</v>
      </c>
      <c r="G38" s="164">
        <v>-262.2</v>
      </c>
      <c r="H38" s="165">
        <v>-84.2</v>
      </c>
      <c r="I38" s="165">
        <v>-171.4</v>
      </c>
      <c r="J38" s="165">
        <v>-149.5</v>
      </c>
      <c r="K38" s="165">
        <v>-156.9</v>
      </c>
      <c r="L38" s="165">
        <v>-158.2</v>
      </c>
      <c r="M38" s="165">
        <v>-143.3</v>
      </c>
      <c r="N38" s="165">
        <v>55.1</v>
      </c>
      <c r="O38" s="165">
        <v>53.9</v>
      </c>
      <c r="P38" s="165">
        <v>55</v>
      </c>
      <c r="Q38" s="165">
        <v>67.3</v>
      </c>
      <c r="R38" s="165">
        <f>'[1]CF計算書'!R37/10</f>
        <v>55</v>
      </c>
      <c r="S38" s="165">
        <f>'[1]CF計算書'!S37/10</f>
        <v>67.3</v>
      </c>
    </row>
    <row r="39" spans="2:19" s="73" customFormat="1" ht="12" customHeight="1">
      <c r="B39" s="158"/>
      <c r="C39" s="166" t="s">
        <v>209</v>
      </c>
      <c r="D39" s="163" t="s">
        <v>5</v>
      </c>
      <c r="E39" s="164" t="s">
        <v>5</v>
      </c>
      <c r="F39" s="164" t="s">
        <v>5</v>
      </c>
      <c r="G39" s="164" t="s">
        <v>5</v>
      </c>
      <c r="H39" s="165" t="s">
        <v>5</v>
      </c>
      <c r="I39" s="165">
        <v>-105.4</v>
      </c>
      <c r="J39" s="165">
        <v>61.5</v>
      </c>
      <c r="K39" s="165" t="s">
        <v>5</v>
      </c>
      <c r="L39" s="165" t="s">
        <v>5</v>
      </c>
      <c r="M39" s="165" t="s">
        <v>5</v>
      </c>
      <c r="N39" s="165" t="s">
        <v>5</v>
      </c>
      <c r="O39" s="165" t="s">
        <v>5</v>
      </c>
      <c r="P39" s="165" t="s">
        <v>5</v>
      </c>
      <c r="Q39" s="165" t="s">
        <v>5</v>
      </c>
      <c r="R39" s="165" t="s">
        <v>141</v>
      </c>
      <c r="S39" s="165" t="s">
        <v>141</v>
      </c>
    </row>
    <row r="40" spans="2:19" s="73" customFormat="1" ht="12" customHeight="1">
      <c r="B40" s="158"/>
      <c r="C40" s="162" t="s">
        <v>210</v>
      </c>
      <c r="D40" s="163">
        <v>32.9</v>
      </c>
      <c r="E40" s="164">
        <v>11.3</v>
      </c>
      <c r="F40" s="164">
        <v>-12.2</v>
      </c>
      <c r="G40" s="164">
        <v>-18.1</v>
      </c>
      <c r="H40" s="165">
        <v>-24.4</v>
      </c>
      <c r="I40" s="165">
        <v>-7.5</v>
      </c>
      <c r="J40" s="165">
        <v>-42.8</v>
      </c>
      <c r="K40" s="165">
        <v>81</v>
      </c>
      <c r="L40" s="165">
        <v>-11.5</v>
      </c>
      <c r="M40" s="165" t="s">
        <v>5</v>
      </c>
      <c r="N40" s="165">
        <v>-46</v>
      </c>
      <c r="O40" s="165">
        <v>-52.2</v>
      </c>
      <c r="P40" s="165">
        <v>-18.4</v>
      </c>
      <c r="Q40" s="165">
        <v>58.2</v>
      </c>
      <c r="R40" s="165">
        <f>'[1]CF計算書'!R39/10</f>
        <v>-18.4</v>
      </c>
      <c r="S40" s="165">
        <f>'[1]CF計算書'!S39/10</f>
        <v>58.2</v>
      </c>
    </row>
    <row r="41" spans="2:19" s="72" customFormat="1" ht="12" customHeight="1">
      <c r="B41" s="158"/>
      <c r="C41" s="162" t="s">
        <v>211</v>
      </c>
      <c r="D41" s="163" t="s">
        <v>5</v>
      </c>
      <c r="E41" s="164" t="s">
        <v>5</v>
      </c>
      <c r="F41" s="164" t="s">
        <v>5</v>
      </c>
      <c r="G41" s="164" t="s">
        <v>5</v>
      </c>
      <c r="H41" s="165" t="s">
        <v>5</v>
      </c>
      <c r="I41" s="165" t="s">
        <v>5</v>
      </c>
      <c r="J41" s="165">
        <v>19.1</v>
      </c>
      <c r="K41" s="165" t="s">
        <v>5</v>
      </c>
      <c r="L41" s="165" t="s">
        <v>5</v>
      </c>
      <c r="M41" s="165" t="s">
        <v>5</v>
      </c>
      <c r="N41" s="165" t="s">
        <v>5</v>
      </c>
      <c r="O41" s="165" t="s">
        <v>5</v>
      </c>
      <c r="P41" s="165" t="s">
        <v>5</v>
      </c>
      <c r="Q41" s="165" t="s">
        <v>5</v>
      </c>
      <c r="R41" s="165" t="s">
        <v>178</v>
      </c>
      <c r="S41" s="165" t="s">
        <v>141</v>
      </c>
    </row>
    <row r="42" spans="2:19" s="72" customFormat="1" ht="12" customHeight="1">
      <c r="B42" s="158"/>
      <c r="C42" s="162" t="s">
        <v>212</v>
      </c>
      <c r="D42" s="163">
        <v>91.7</v>
      </c>
      <c r="E42" s="164">
        <v>19</v>
      </c>
      <c r="F42" s="164">
        <v>38.8</v>
      </c>
      <c r="G42" s="164">
        <v>91.8</v>
      </c>
      <c r="H42" s="165">
        <v>33.2</v>
      </c>
      <c r="I42" s="165">
        <v>235.9</v>
      </c>
      <c r="J42" s="165">
        <v>-114</v>
      </c>
      <c r="K42" s="165">
        <v>66.9</v>
      </c>
      <c r="L42" s="165">
        <v>-5.8</v>
      </c>
      <c r="M42" s="165">
        <v>91.7</v>
      </c>
      <c r="N42" s="165">
        <v>33.1</v>
      </c>
      <c r="O42" s="165">
        <v>37.9</v>
      </c>
      <c r="P42" s="165">
        <v>-32.9</v>
      </c>
      <c r="Q42" s="165">
        <v>-61</v>
      </c>
      <c r="R42" s="165">
        <f>'[1]CF計算書'!R41/10</f>
        <v>-32.9</v>
      </c>
      <c r="S42" s="165">
        <f>'[1]CF計算書'!S41/10</f>
        <v>-61</v>
      </c>
    </row>
    <row r="43" spans="2:19" s="72" customFormat="1" ht="12" customHeight="1">
      <c r="B43" s="158"/>
      <c r="C43" s="168" t="s">
        <v>146</v>
      </c>
      <c r="D43" s="280">
        <v>24.3</v>
      </c>
      <c r="E43" s="169">
        <v>25.2</v>
      </c>
      <c r="F43" s="169">
        <v>121</v>
      </c>
      <c r="G43" s="169">
        <v>-2.2</v>
      </c>
      <c r="H43" s="170">
        <v>-31.1</v>
      </c>
      <c r="I43" s="170">
        <v>-31.4</v>
      </c>
      <c r="J43" s="170">
        <v>36.9</v>
      </c>
      <c r="K43" s="170">
        <v>55.4</v>
      </c>
      <c r="L43" s="170">
        <v>132.9</v>
      </c>
      <c r="M43" s="170">
        <v>-140.4</v>
      </c>
      <c r="N43" s="170">
        <v>-27.2</v>
      </c>
      <c r="O43" s="170">
        <v>106.8</v>
      </c>
      <c r="P43" s="170">
        <v>223.4</v>
      </c>
      <c r="Q43" s="170">
        <v>227.5</v>
      </c>
      <c r="R43" s="170">
        <f>'[1]CF計算書'!R42/10</f>
        <v>223.4</v>
      </c>
      <c r="S43" s="179">
        <f>'[1]CF計算書'!S42/10</f>
        <v>227.5</v>
      </c>
    </row>
    <row r="44" spans="2:19" s="72" customFormat="1" ht="12" customHeight="1">
      <c r="B44" s="158"/>
      <c r="C44" s="171" t="s">
        <v>213</v>
      </c>
      <c r="D44" s="281">
        <v>1760.5</v>
      </c>
      <c r="E44" s="172">
        <v>1418.8</v>
      </c>
      <c r="F44" s="172">
        <v>1679.4</v>
      </c>
      <c r="G44" s="172">
        <v>1255.2</v>
      </c>
      <c r="H44" s="173">
        <v>1372.6</v>
      </c>
      <c r="I44" s="173">
        <v>860.3</v>
      </c>
      <c r="J44" s="173">
        <v>640.2</v>
      </c>
      <c r="K44" s="173">
        <v>1110.6</v>
      </c>
      <c r="L44" s="173">
        <v>1108.3</v>
      </c>
      <c r="M44" s="173">
        <v>137.9</v>
      </c>
      <c r="N44" s="173">
        <v>436</v>
      </c>
      <c r="O44" s="173">
        <v>952.9</v>
      </c>
      <c r="P44" s="173">
        <v>1103.8</v>
      </c>
      <c r="Q44" s="173">
        <v>1268.7</v>
      </c>
      <c r="R44" s="173">
        <f>'[1]CF計算書'!R43/10</f>
        <v>1103.8</v>
      </c>
      <c r="S44" s="175">
        <f>'[1]CF計算書'!S43/10</f>
        <v>1268.7</v>
      </c>
    </row>
    <row r="45" spans="2:19" s="72" customFormat="1" ht="12" customHeight="1">
      <c r="B45" s="158"/>
      <c r="C45" s="162" t="s">
        <v>214</v>
      </c>
      <c r="D45" s="282">
        <v>4.2</v>
      </c>
      <c r="E45" s="174">
        <v>4.6</v>
      </c>
      <c r="F45" s="174">
        <v>8.2</v>
      </c>
      <c r="G45" s="174">
        <v>6.8</v>
      </c>
      <c r="H45" s="175">
        <v>14.3</v>
      </c>
      <c r="I45" s="175">
        <v>23.9</v>
      </c>
      <c r="J45" s="175">
        <v>27.8</v>
      </c>
      <c r="K45" s="175">
        <v>29.3</v>
      </c>
      <c r="L45" s="175">
        <v>31.4</v>
      </c>
      <c r="M45" s="175">
        <v>20.7</v>
      </c>
      <c r="N45" s="175">
        <v>25.9</v>
      </c>
      <c r="O45" s="175">
        <v>29.4</v>
      </c>
      <c r="P45" s="175">
        <v>31.4</v>
      </c>
      <c r="Q45" s="175">
        <v>23.8</v>
      </c>
      <c r="R45" s="175">
        <f>'[1]CF計算書'!R44/10</f>
        <v>31.4</v>
      </c>
      <c r="S45" s="165">
        <f>'[1]CF計算書'!S44/10</f>
        <v>23.8</v>
      </c>
    </row>
    <row r="46" spans="2:19" s="72" customFormat="1" ht="12" customHeight="1">
      <c r="B46" s="158"/>
      <c r="C46" s="162" t="s">
        <v>215</v>
      </c>
      <c r="D46" s="163">
        <v>-217.3</v>
      </c>
      <c r="E46" s="164">
        <v>-175</v>
      </c>
      <c r="F46" s="164">
        <v>-165.3</v>
      </c>
      <c r="G46" s="164">
        <v>-163.8</v>
      </c>
      <c r="H46" s="165">
        <v>-157.7</v>
      </c>
      <c r="I46" s="165">
        <v>-150.5</v>
      </c>
      <c r="J46" s="165">
        <v>-141.4</v>
      </c>
      <c r="K46" s="165">
        <v>-137.8</v>
      </c>
      <c r="L46" s="165">
        <v>-128.1</v>
      </c>
      <c r="M46" s="165">
        <v>-128.6</v>
      </c>
      <c r="N46" s="165">
        <v>-122.3</v>
      </c>
      <c r="O46" s="165">
        <v>-114.7</v>
      </c>
      <c r="P46" s="165">
        <v>-101.9</v>
      </c>
      <c r="Q46" s="165">
        <v>-90.1</v>
      </c>
      <c r="R46" s="165">
        <f>'[1]CF計算書'!R45/10</f>
        <v>-101.9</v>
      </c>
      <c r="S46" s="165">
        <f>'[1]CF計算書'!S45/10</f>
        <v>-90.1</v>
      </c>
    </row>
    <row r="47" spans="2:19" s="72" customFormat="1" ht="12" customHeight="1">
      <c r="B47" s="158"/>
      <c r="C47" s="162" t="s">
        <v>216</v>
      </c>
      <c r="D47" s="163" t="s">
        <v>5</v>
      </c>
      <c r="E47" s="163" t="s">
        <v>5</v>
      </c>
      <c r="F47" s="163" t="s">
        <v>5</v>
      </c>
      <c r="G47" s="163" t="s">
        <v>5</v>
      </c>
      <c r="H47" s="163" t="s">
        <v>5</v>
      </c>
      <c r="I47" s="163" t="s">
        <v>5</v>
      </c>
      <c r="J47" s="163" t="s">
        <v>5</v>
      </c>
      <c r="K47" s="163" t="s">
        <v>5</v>
      </c>
      <c r="L47" s="163" t="s">
        <v>5</v>
      </c>
      <c r="M47" s="163">
        <v>-234.5</v>
      </c>
      <c r="N47" s="163">
        <v>-162.9</v>
      </c>
      <c r="O47" s="165">
        <v>-86.8</v>
      </c>
      <c r="P47" s="165">
        <v>-83.1</v>
      </c>
      <c r="Q47" s="165">
        <v>-56.5</v>
      </c>
      <c r="R47" s="165">
        <f>'[1]CF計算書'!R46/10</f>
        <v>-83.1</v>
      </c>
      <c r="S47" s="165">
        <f>'[1]CF計算書'!S46/10</f>
        <v>-56.5</v>
      </c>
    </row>
    <row r="48" spans="2:19" s="72" customFormat="1" ht="25.5" customHeight="1">
      <c r="B48" s="158"/>
      <c r="C48" s="183" t="s">
        <v>217</v>
      </c>
      <c r="D48" s="163" t="s">
        <v>5</v>
      </c>
      <c r="E48" s="163" t="s">
        <v>5</v>
      </c>
      <c r="F48" s="163" t="s">
        <v>5</v>
      </c>
      <c r="G48" s="163" t="s">
        <v>5</v>
      </c>
      <c r="H48" s="163" t="s">
        <v>5</v>
      </c>
      <c r="I48" s="163" t="s">
        <v>5</v>
      </c>
      <c r="J48" s="163" t="s">
        <v>5</v>
      </c>
      <c r="K48" s="163" t="s">
        <v>5</v>
      </c>
      <c r="L48" s="163" t="s">
        <v>5</v>
      </c>
      <c r="M48" s="163">
        <v>663.6</v>
      </c>
      <c r="N48" s="163">
        <v>1567.7</v>
      </c>
      <c r="O48" s="165">
        <v>1455.7</v>
      </c>
      <c r="P48" s="165">
        <v>1044.3</v>
      </c>
      <c r="Q48" s="165">
        <v>1212.7</v>
      </c>
      <c r="R48" s="165">
        <f>'[1]CF計算書'!R47/10</f>
        <v>1044.3</v>
      </c>
      <c r="S48" s="165">
        <f>'[1]CF計算書'!S47/10</f>
        <v>1212.7</v>
      </c>
    </row>
    <row r="49" spans="2:19" s="72" customFormat="1" ht="13.5" customHeight="1">
      <c r="B49" s="158"/>
      <c r="C49" s="176" t="s">
        <v>218</v>
      </c>
      <c r="D49" s="163" t="s">
        <v>5</v>
      </c>
      <c r="E49" s="163" t="s">
        <v>5</v>
      </c>
      <c r="F49" s="163" t="s">
        <v>5</v>
      </c>
      <c r="G49" s="163" t="s">
        <v>5</v>
      </c>
      <c r="H49" s="163" t="s">
        <v>5</v>
      </c>
      <c r="I49" s="163" t="s">
        <v>5</v>
      </c>
      <c r="J49" s="163" t="s">
        <v>5</v>
      </c>
      <c r="K49" s="163" t="s">
        <v>5</v>
      </c>
      <c r="L49" s="163" t="s">
        <v>5</v>
      </c>
      <c r="M49" s="163">
        <v>120</v>
      </c>
      <c r="N49" s="163" t="s">
        <v>5</v>
      </c>
      <c r="O49" s="165" t="s">
        <v>5</v>
      </c>
      <c r="P49" s="165">
        <v>68.9</v>
      </c>
      <c r="Q49" s="165" t="s">
        <v>5</v>
      </c>
      <c r="R49" s="165">
        <f>'[1]CF計算書'!R48/10</f>
        <v>68.9</v>
      </c>
      <c r="S49" s="165" t="s">
        <v>141</v>
      </c>
    </row>
    <row r="50" spans="2:19" s="72" customFormat="1" ht="12" customHeight="1">
      <c r="B50" s="158"/>
      <c r="C50" s="162" t="s">
        <v>219</v>
      </c>
      <c r="D50" s="164" t="s">
        <v>5</v>
      </c>
      <c r="E50" s="164" t="s">
        <v>5</v>
      </c>
      <c r="F50" s="164" t="s">
        <v>5</v>
      </c>
      <c r="G50" s="164" t="s">
        <v>5</v>
      </c>
      <c r="H50" s="164" t="s">
        <v>5</v>
      </c>
      <c r="I50" s="164" t="s">
        <v>5</v>
      </c>
      <c r="J50" s="164" t="s">
        <v>5</v>
      </c>
      <c r="K50" s="164" t="s">
        <v>5</v>
      </c>
      <c r="L50" s="164" t="s">
        <v>5</v>
      </c>
      <c r="M50" s="164">
        <v>-566.2</v>
      </c>
      <c r="N50" s="164">
        <v>-1476.3</v>
      </c>
      <c r="O50" s="165">
        <v>-1571.4</v>
      </c>
      <c r="P50" s="165">
        <v>-1178.5</v>
      </c>
      <c r="Q50" s="165">
        <v>-1250.4</v>
      </c>
      <c r="R50" s="165">
        <f>'[1]CF計算書'!R49/10</f>
        <v>-1178.5</v>
      </c>
      <c r="S50" s="165">
        <f>'[1]CF計算書'!S49/10</f>
        <v>-1250.4</v>
      </c>
    </row>
    <row r="51" spans="2:19" s="72" customFormat="1" ht="12" customHeight="1">
      <c r="B51" s="177"/>
      <c r="C51" s="168" t="s">
        <v>220</v>
      </c>
      <c r="D51" s="283">
        <v>-141.1</v>
      </c>
      <c r="E51" s="178">
        <v>-100.8</v>
      </c>
      <c r="F51" s="178">
        <v>-110.8</v>
      </c>
      <c r="G51" s="178">
        <v>-162.6</v>
      </c>
      <c r="H51" s="179">
        <v>-155.6</v>
      </c>
      <c r="I51" s="179">
        <v>-223.8</v>
      </c>
      <c r="J51" s="179">
        <v>72.4</v>
      </c>
      <c r="K51" s="179">
        <v>-13.8</v>
      </c>
      <c r="L51" s="179">
        <v>-23</v>
      </c>
      <c r="M51" s="179">
        <v>-15.7</v>
      </c>
      <c r="N51" s="179">
        <v>-7.1</v>
      </c>
      <c r="O51" s="179">
        <v>-27</v>
      </c>
      <c r="P51" s="179">
        <v>-11.8</v>
      </c>
      <c r="Q51" s="179">
        <v>-30.7</v>
      </c>
      <c r="R51" s="179">
        <f>'[1]CF計算書'!R50/10</f>
        <v>-11.8</v>
      </c>
      <c r="S51" s="179">
        <f>'[1]CF計算書'!S50/10</f>
        <v>-30.7</v>
      </c>
    </row>
    <row r="52" spans="2:19" s="72" customFormat="1" ht="6.75" customHeight="1">
      <c r="B52" s="180"/>
      <c r="C52" s="180"/>
      <c r="D52" s="181"/>
      <c r="E52" s="181"/>
      <c r="F52" s="181"/>
      <c r="G52" s="181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</row>
    <row r="53" spans="2:19" s="72" customFormat="1" ht="6.75" customHeight="1">
      <c r="B53" s="180"/>
      <c r="C53" s="180"/>
      <c r="D53" s="181"/>
      <c r="E53" s="181"/>
      <c r="F53" s="181"/>
      <c r="G53" s="181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</row>
    <row r="54" spans="2:19" s="72" customFormat="1" ht="12.75" customHeight="1">
      <c r="B54" s="180"/>
      <c r="C54" s="180"/>
      <c r="D54" s="290"/>
      <c r="E54" s="290"/>
      <c r="F54" s="290"/>
      <c r="G54" s="290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87"/>
      <c r="S54" s="87" t="s">
        <v>221</v>
      </c>
    </row>
    <row r="55" spans="2:19" s="71" customFormat="1" ht="13.5" customHeight="1">
      <c r="B55" s="396"/>
      <c r="C55" s="397"/>
      <c r="D55" s="291">
        <v>2000</v>
      </c>
      <c r="E55" s="292">
        <v>2001</v>
      </c>
      <c r="F55" s="292">
        <v>2002</v>
      </c>
      <c r="G55" s="292" t="s">
        <v>1</v>
      </c>
      <c r="H55" s="292" t="s">
        <v>2</v>
      </c>
      <c r="I55" s="292" t="s">
        <v>3</v>
      </c>
      <c r="J55" s="292" t="s">
        <v>4</v>
      </c>
      <c r="K55" s="293" t="s">
        <v>7</v>
      </c>
      <c r="L55" s="292" t="s">
        <v>222</v>
      </c>
      <c r="M55" s="292" t="s">
        <v>68</v>
      </c>
      <c r="N55" s="292">
        <v>10</v>
      </c>
      <c r="O55" s="294">
        <v>11</v>
      </c>
      <c r="P55" s="294">
        <v>12</v>
      </c>
      <c r="Q55" s="294">
        <v>13</v>
      </c>
      <c r="R55" s="294">
        <v>14</v>
      </c>
      <c r="S55" s="295">
        <v>15</v>
      </c>
    </row>
    <row r="56" spans="2:19" s="72" customFormat="1" ht="12" customHeight="1">
      <c r="B56" s="394" t="s">
        <v>223</v>
      </c>
      <c r="C56" s="395"/>
      <c r="D56" s="278">
        <f>'[1]CF計算書'!D54/10</f>
        <v>-1017</v>
      </c>
      <c r="E56" s="157">
        <f>'[1]CF計算書'!E54/10</f>
        <v>-905.4</v>
      </c>
      <c r="F56" s="157">
        <f>'[1]CF計算書'!F54/10</f>
        <v>-863.7</v>
      </c>
      <c r="G56" s="157">
        <f>'[1]CF計算書'!G54/10</f>
        <v>-693.8</v>
      </c>
      <c r="H56" s="40">
        <f>'[1]CF計算書'!H54/10</f>
        <v>-577.5</v>
      </c>
      <c r="I56" s="40">
        <f>'[1]CF計算書'!I54/10</f>
        <v>-615.3</v>
      </c>
      <c r="J56" s="40">
        <f>'[1]CF計算書'!J54/10</f>
        <v>-550.1</v>
      </c>
      <c r="K56" s="40">
        <f>'[1]CF計算書'!K54/10</f>
        <v>-686.2</v>
      </c>
      <c r="L56" s="40">
        <f>'[1]CF計算書'!L54/10</f>
        <v>-655.3</v>
      </c>
      <c r="M56" s="40">
        <f>'[1]CF計算書'!M54/10</f>
        <v>-599.2</v>
      </c>
      <c r="N56" s="40">
        <f>'[1]CF計算書'!N54/10</f>
        <v>-791.9</v>
      </c>
      <c r="O56" s="40">
        <f>'[1]CF計算書'!O54/10</f>
        <v>-335.1</v>
      </c>
      <c r="P56" s="40">
        <f>'[1]CF計算書'!P54/10</f>
        <v>-636.6</v>
      </c>
      <c r="Q56" s="40">
        <f>'[1]CF計算書'!Q54/10</f>
        <v>-293.2</v>
      </c>
      <c r="R56" s="40">
        <f>'[1]CF計算書'!R54/10</f>
        <v>-523.9</v>
      </c>
      <c r="S56" s="40">
        <f>'[1]CF計算書'!S54/10</f>
        <v>-620.9</v>
      </c>
    </row>
    <row r="57" spans="2:19" s="72" customFormat="1" ht="12" customHeight="1">
      <c r="B57" s="158"/>
      <c r="C57" s="159" t="s">
        <v>224</v>
      </c>
      <c r="D57" s="281">
        <f>'[1]CF計算書'!D55/10</f>
        <v>-945.2</v>
      </c>
      <c r="E57" s="172">
        <f>'[1]CF計算書'!E55/10</f>
        <v>-894.5</v>
      </c>
      <c r="F57" s="172">
        <f>'[1]CF計算書'!F55/10</f>
        <v>-828.2</v>
      </c>
      <c r="G57" s="172">
        <f>'[1]CF計算書'!G55/10</f>
        <v>-659.8</v>
      </c>
      <c r="H57" s="173">
        <f>'[1]CF計算書'!H55/10</f>
        <v>-561.4</v>
      </c>
      <c r="I57" s="173">
        <f>'[1]CF計算書'!I55/10</f>
        <v>-618.4</v>
      </c>
      <c r="J57" s="173">
        <f>'[1]CF計算書'!J55/10</f>
        <v>-544.1</v>
      </c>
      <c r="K57" s="173">
        <f>'[1]CF計算書'!K55/10</f>
        <v>-671</v>
      </c>
      <c r="L57" s="173">
        <f>'[1]CF計算書'!L55/10</f>
        <v>-661.4</v>
      </c>
      <c r="M57" s="173">
        <f>'[1]CF計算書'!M55/10</f>
        <v>-633.6</v>
      </c>
      <c r="N57" s="173">
        <f>'[1]CF計算書'!N55/10</f>
        <v>-661.8</v>
      </c>
      <c r="O57" s="173">
        <f>'[1]CF計算書'!O55/10</f>
        <v>-730.3</v>
      </c>
      <c r="P57" s="173">
        <f>'[1]CF計算書'!P55/10</f>
        <v>-656.8</v>
      </c>
      <c r="Q57" s="173">
        <f>'[1]CF計算書'!Q55/10</f>
        <v>-600.1</v>
      </c>
      <c r="R57" s="173">
        <f>'[1]CF計算書'!R55/10</f>
        <v>-567.4</v>
      </c>
      <c r="S57" s="173">
        <f>'[1]CF計算書'!S55/10</f>
        <v>-645.9</v>
      </c>
    </row>
    <row r="58" spans="2:25" s="72" customFormat="1" ht="12" customHeight="1">
      <c r="B58" s="158"/>
      <c r="C58" s="162" t="s">
        <v>225</v>
      </c>
      <c r="D58" s="163" t="s">
        <v>141</v>
      </c>
      <c r="E58" s="163" t="s">
        <v>141</v>
      </c>
      <c r="F58" s="163" t="s">
        <v>141</v>
      </c>
      <c r="G58" s="163" t="s">
        <v>141</v>
      </c>
      <c r="H58" s="163" t="s">
        <v>141</v>
      </c>
      <c r="I58" s="163" t="s">
        <v>141</v>
      </c>
      <c r="J58" s="163" t="s">
        <v>141</v>
      </c>
      <c r="K58" s="163" t="s">
        <v>141</v>
      </c>
      <c r="L58" s="163" t="s">
        <v>141</v>
      </c>
      <c r="M58" s="163" t="s">
        <v>141</v>
      </c>
      <c r="N58" s="163" t="s">
        <v>141</v>
      </c>
      <c r="O58" s="165">
        <f>'[1]CF計算書'!O56/10</f>
        <v>54.4</v>
      </c>
      <c r="P58" s="165">
        <f>'[1]CF計算書'!P56/10</f>
        <v>160.8</v>
      </c>
      <c r="Q58" s="165">
        <f>'[1]CF計算書'!Q56/10</f>
        <v>124.5</v>
      </c>
      <c r="R58" s="165">
        <f>'[1]CF計算書'!R56/10</f>
        <v>22.8</v>
      </c>
      <c r="S58" s="165">
        <f>'[1]CF計算書'!S56/10</f>
        <v>7.2</v>
      </c>
      <c r="Y58" s="284"/>
    </row>
    <row r="59" spans="2:19" s="72" customFormat="1" ht="12" customHeight="1">
      <c r="B59" s="158"/>
      <c r="C59" s="162" t="s">
        <v>226</v>
      </c>
      <c r="D59" s="163">
        <f>'[1]CF計算書'!D57/10</f>
        <v>10.4</v>
      </c>
      <c r="E59" s="164">
        <f>'[1]CF計算書'!E57/10</f>
        <v>13.3</v>
      </c>
      <c r="F59" s="164">
        <f>'[1]CF計算書'!F57/10</f>
        <v>27.5</v>
      </c>
      <c r="G59" s="164">
        <f>'[1]CF計算書'!G57/10</f>
        <v>13.6</v>
      </c>
      <c r="H59" s="165">
        <f>'[1]CF計算書'!H57/10</f>
        <v>16.6</v>
      </c>
      <c r="I59" s="165">
        <f>'[1]CF計算書'!I57/10</f>
        <v>10.9</v>
      </c>
      <c r="J59" s="165">
        <f>'[1]CF計算書'!J57/10</f>
        <v>25.1</v>
      </c>
      <c r="K59" s="165">
        <f>'[1]CF計算書'!K57/10</f>
        <v>19</v>
      </c>
      <c r="L59" s="165">
        <f>'[1]CF計算書'!L57/10</f>
        <v>12.4</v>
      </c>
      <c r="M59" s="165">
        <f>'[1]CF計算書'!M57/10</f>
        <v>25.6</v>
      </c>
      <c r="N59" s="165">
        <f>'[1]CF計算書'!N57/10</f>
        <v>15.9</v>
      </c>
      <c r="O59" s="165">
        <f>'[1]CF計算書'!O57/10</f>
        <v>11.9</v>
      </c>
      <c r="P59" s="165">
        <f>'[1]CF計算書'!P57/10</f>
        <v>5.8</v>
      </c>
      <c r="Q59" s="165">
        <f>'[1]CF計算書'!Q57/10</f>
        <v>5.4</v>
      </c>
      <c r="R59" s="165">
        <f>'[1]CF計算書'!R57/10</f>
        <v>14.4</v>
      </c>
      <c r="S59" s="165">
        <f>'[1]CF計算書'!S57/10</f>
        <v>11.4</v>
      </c>
    </row>
    <row r="60" spans="2:19" s="72" customFormat="1" ht="12" customHeight="1">
      <c r="B60" s="158"/>
      <c r="C60" s="162" t="s">
        <v>227</v>
      </c>
      <c r="D60" s="163">
        <f>'[1]CF計算書'!D58/10</f>
        <v>-58.4</v>
      </c>
      <c r="E60" s="164">
        <f>'[1]CF計算書'!E58/10</f>
        <v>-23.1</v>
      </c>
      <c r="F60" s="164">
        <f>'[1]CF計算書'!F58/10</f>
        <v>-38.3</v>
      </c>
      <c r="G60" s="164">
        <f>'[1]CF計算書'!G58/10</f>
        <v>-22.1</v>
      </c>
      <c r="H60" s="165">
        <f>'[1]CF計算書'!H58/10</f>
        <v>-21.5</v>
      </c>
      <c r="I60" s="165">
        <f>'[1]CF計算書'!I58/10</f>
        <v>-16.8</v>
      </c>
      <c r="J60" s="165">
        <f>'[1]CF計算書'!J58/10</f>
        <v>-32.1</v>
      </c>
      <c r="K60" s="165">
        <f>'[1]CF計算書'!K58/10</f>
        <v>-57.8</v>
      </c>
      <c r="L60" s="165">
        <f>'[1]CF計算書'!L58/10</f>
        <v>-17.7</v>
      </c>
      <c r="M60" s="165">
        <f>'[1]CF計算書'!M58/10</f>
        <v>-52.1</v>
      </c>
      <c r="N60" s="165">
        <f>'[1]CF計算書'!N58/10</f>
        <v>-358</v>
      </c>
      <c r="O60" s="165">
        <f>'[1]CF計算書'!O58/10</f>
        <v>-23.9</v>
      </c>
      <c r="P60" s="165">
        <f>'[1]CF計算書'!P58/10</f>
        <v>-100.2</v>
      </c>
      <c r="Q60" s="165">
        <f>'[1]CF計算書'!Q58/10</f>
        <v>-95.9</v>
      </c>
      <c r="R60" s="165">
        <f>'[1]CF計算書'!R58/10</f>
        <v>-49.3</v>
      </c>
      <c r="S60" s="165">
        <f>'[1]CF計算書'!S58/10</f>
        <v>-22.7</v>
      </c>
    </row>
    <row r="61" spans="2:19" s="72" customFormat="1" ht="12" customHeight="1">
      <c r="B61" s="158"/>
      <c r="C61" s="162" t="s">
        <v>228</v>
      </c>
      <c r="D61" s="163">
        <f>'[1]CF計算書'!D59/10</f>
        <v>1.1</v>
      </c>
      <c r="E61" s="164">
        <f>'[1]CF計算書'!E59/10</f>
        <v>20</v>
      </c>
      <c r="F61" s="164">
        <f>'[1]CF計算書'!F59/10</f>
        <v>2</v>
      </c>
      <c r="G61" s="164">
        <f>'[1]CF計算書'!G59/10</f>
        <v>2</v>
      </c>
      <c r="H61" s="165">
        <f>'[1]CF計算書'!H59/10</f>
        <v>31.2</v>
      </c>
      <c r="I61" s="165">
        <f>'[1]CF計算書'!I59/10</f>
        <v>21.3</v>
      </c>
      <c r="J61" s="165">
        <f>'[1]CF計算書'!J59/10</f>
        <v>23.6</v>
      </c>
      <c r="K61" s="165">
        <f>'[1]CF計算書'!K59/10</f>
        <v>6.9</v>
      </c>
      <c r="L61" s="165">
        <f>'[1]CF計算書'!L59/10</f>
        <v>29.9</v>
      </c>
      <c r="M61" s="165">
        <f>'[1]CF計算書'!M59/10</f>
        <v>12.8</v>
      </c>
      <c r="N61" s="165">
        <f>'[1]CF計算書'!N59/10</f>
        <v>217.7</v>
      </c>
      <c r="O61" s="165">
        <f>'[1]CF計算書'!O59/10</f>
        <v>352.5</v>
      </c>
      <c r="P61" s="165">
        <f>'[1]CF計算書'!P59/10</f>
        <v>114.5</v>
      </c>
      <c r="Q61" s="165">
        <f>'[1]CF計算書'!Q59/10</f>
        <v>96.4</v>
      </c>
      <c r="R61" s="165">
        <f>'[1]CF計算書'!R59/10</f>
        <v>55.6</v>
      </c>
      <c r="S61" s="165">
        <f>'[1]CF計算書'!S59/10</f>
        <v>20.9</v>
      </c>
    </row>
    <row r="62" spans="2:19" s="72" customFormat="1" ht="12" customHeight="1">
      <c r="B62" s="158"/>
      <c r="C62" s="162" t="s">
        <v>229</v>
      </c>
      <c r="D62" s="163" t="s">
        <v>178</v>
      </c>
      <c r="E62" s="163" t="s">
        <v>141</v>
      </c>
      <c r="F62" s="163" t="s">
        <v>178</v>
      </c>
      <c r="G62" s="164">
        <f>'[1]CF計算書'!G60/10</f>
        <v>-17.4</v>
      </c>
      <c r="H62" s="165">
        <f>'[1]CF計算書'!H60/10</f>
        <v>-30.7</v>
      </c>
      <c r="I62" s="165">
        <f>'[1]CF計算書'!I60/10</f>
        <v>-14.3</v>
      </c>
      <c r="J62" s="163" t="s">
        <v>178</v>
      </c>
      <c r="K62" s="165">
        <f>'[1]CF計算書'!K60/10</f>
        <v>-0.9</v>
      </c>
      <c r="L62" s="165">
        <f>'[1]CF計算書'!L60/10</f>
        <v>-0.9</v>
      </c>
      <c r="M62" s="163" t="s">
        <v>178</v>
      </c>
      <c r="N62" s="163" t="s">
        <v>178</v>
      </c>
      <c r="O62" s="163" t="s">
        <v>178</v>
      </c>
      <c r="P62" s="163" t="s">
        <v>178</v>
      </c>
      <c r="Q62" s="163" t="s">
        <v>178</v>
      </c>
      <c r="R62" s="163" t="s">
        <v>178</v>
      </c>
      <c r="S62" s="163" t="s">
        <v>178</v>
      </c>
    </row>
    <row r="63" spans="2:19" s="72" customFormat="1" ht="12" customHeight="1">
      <c r="B63" s="158"/>
      <c r="C63" s="162" t="s">
        <v>230</v>
      </c>
      <c r="D63" s="163" t="s">
        <v>178</v>
      </c>
      <c r="E63" s="164">
        <f>'[1]CF計算書'!E61/10</f>
        <v>1</v>
      </c>
      <c r="F63" s="163" t="s">
        <v>178</v>
      </c>
      <c r="G63" s="164">
        <f>'[1]CF計算書'!G61/10</f>
        <v>9.5</v>
      </c>
      <c r="H63" s="165">
        <f>'[1]CF計算書'!H61/10</f>
        <v>0.4</v>
      </c>
      <c r="I63" s="163" t="s">
        <v>141</v>
      </c>
      <c r="J63" s="165">
        <f>'[1]CF計算書'!J61/10</f>
        <v>0.1</v>
      </c>
      <c r="K63" s="165">
        <f>'[1]CF計算書'!K61/10</f>
        <v>2.3</v>
      </c>
      <c r="L63" s="163" t="s">
        <v>178</v>
      </c>
      <c r="M63" s="163" t="s">
        <v>178</v>
      </c>
      <c r="N63" s="163" t="s">
        <v>178</v>
      </c>
      <c r="O63" s="163" t="s">
        <v>178</v>
      </c>
      <c r="P63" s="163" t="s">
        <v>178</v>
      </c>
      <c r="Q63" s="163" t="s">
        <v>178</v>
      </c>
      <c r="R63" s="163" t="s">
        <v>178</v>
      </c>
      <c r="S63" s="163" t="s">
        <v>141</v>
      </c>
    </row>
    <row r="64" spans="2:19" s="72" customFormat="1" ht="12" customHeight="1">
      <c r="B64" s="158"/>
      <c r="C64" s="162" t="s">
        <v>231</v>
      </c>
      <c r="D64" s="163" t="s">
        <v>178</v>
      </c>
      <c r="E64" s="163" t="s">
        <v>178</v>
      </c>
      <c r="F64" s="163" t="s">
        <v>178</v>
      </c>
      <c r="G64" s="163" t="s">
        <v>178</v>
      </c>
      <c r="H64" s="163" t="s">
        <v>178</v>
      </c>
      <c r="I64" s="163" t="s">
        <v>178</v>
      </c>
      <c r="J64" s="163" t="s">
        <v>178</v>
      </c>
      <c r="K64" s="165">
        <f>'[1]CF計算書'!K62/10</f>
        <v>-0.8</v>
      </c>
      <c r="L64" s="163" t="s">
        <v>178</v>
      </c>
      <c r="M64" s="163" t="s">
        <v>141</v>
      </c>
      <c r="N64" s="163" t="s">
        <v>141</v>
      </c>
      <c r="O64" s="163" t="s">
        <v>178</v>
      </c>
      <c r="P64" s="163" t="s">
        <v>141</v>
      </c>
      <c r="Q64" s="163" t="s">
        <v>141</v>
      </c>
      <c r="R64" s="163" t="s">
        <v>141</v>
      </c>
      <c r="S64" s="163" t="s">
        <v>178</v>
      </c>
    </row>
    <row r="65" spans="2:19" s="73" customFormat="1" ht="12" customHeight="1">
      <c r="B65" s="158"/>
      <c r="C65" s="183" t="s">
        <v>232</v>
      </c>
      <c r="D65" s="163" t="s">
        <v>178</v>
      </c>
      <c r="E65" s="163" t="s">
        <v>141</v>
      </c>
      <c r="F65" s="163" t="s">
        <v>141</v>
      </c>
      <c r="G65" s="163" t="s">
        <v>141</v>
      </c>
      <c r="H65" s="163" t="s">
        <v>141</v>
      </c>
      <c r="I65" s="163" t="s">
        <v>141</v>
      </c>
      <c r="J65" s="163" t="s">
        <v>178</v>
      </c>
      <c r="K65" s="165">
        <f>'[1]CF計算書'!K63/10</f>
        <v>3.4</v>
      </c>
      <c r="L65" s="163" t="s">
        <v>178</v>
      </c>
      <c r="M65" s="163" t="s">
        <v>178</v>
      </c>
      <c r="N65" s="163" t="s">
        <v>141</v>
      </c>
      <c r="O65" s="165">
        <f>'[1]CF計算書'!O63/10</f>
        <v>5.2</v>
      </c>
      <c r="P65" s="165">
        <f>'[1]CF計算書'!P63/10</f>
        <v>41.4</v>
      </c>
      <c r="Q65" s="165">
        <f>'[1]CF計算書'!Q63/10</f>
        <v>13.6</v>
      </c>
      <c r="R65" s="165" t="s">
        <v>141</v>
      </c>
      <c r="S65" s="165" t="s">
        <v>137</v>
      </c>
    </row>
    <row r="66" spans="2:19" s="73" customFormat="1" ht="12" customHeight="1">
      <c r="B66" s="158"/>
      <c r="C66" s="183" t="s">
        <v>233</v>
      </c>
      <c r="D66" s="163" t="s">
        <v>178</v>
      </c>
      <c r="E66" s="163" t="s">
        <v>141</v>
      </c>
      <c r="F66" s="163" t="s">
        <v>178</v>
      </c>
      <c r="G66" s="163" t="s">
        <v>178</v>
      </c>
      <c r="H66" s="163" t="s">
        <v>141</v>
      </c>
      <c r="I66" s="165">
        <f>'[1]CF計算書'!I64/10</f>
        <v>-44.9</v>
      </c>
      <c r="J66" s="163" t="s">
        <v>141</v>
      </c>
      <c r="K66" s="163" t="s">
        <v>141</v>
      </c>
      <c r="L66" s="163" t="s">
        <v>141</v>
      </c>
      <c r="M66" s="163" t="s">
        <v>137</v>
      </c>
      <c r="N66" s="163" t="s">
        <v>178</v>
      </c>
      <c r="O66" s="163" t="s">
        <v>178</v>
      </c>
      <c r="P66" s="163" t="s">
        <v>178</v>
      </c>
      <c r="Q66" s="163" t="s">
        <v>141</v>
      </c>
      <c r="R66" s="163" t="s">
        <v>178</v>
      </c>
      <c r="S66" s="163" t="s">
        <v>178</v>
      </c>
    </row>
    <row r="67" spans="2:19" s="73" customFormat="1" ht="12" customHeight="1">
      <c r="B67" s="158"/>
      <c r="C67" s="166" t="s">
        <v>234</v>
      </c>
      <c r="D67" s="163" t="s">
        <v>141</v>
      </c>
      <c r="E67" s="163" t="s">
        <v>178</v>
      </c>
      <c r="F67" s="163" t="s">
        <v>178</v>
      </c>
      <c r="G67" s="163" t="s">
        <v>141</v>
      </c>
      <c r="H67" s="163" t="s">
        <v>178</v>
      </c>
      <c r="I67" s="163" t="s">
        <v>141</v>
      </c>
      <c r="J67" s="165">
        <f>'[1]CF計算書'!J65/10</f>
        <v>0.9</v>
      </c>
      <c r="K67" s="163" t="s">
        <v>141</v>
      </c>
      <c r="L67" s="163" t="s">
        <v>178</v>
      </c>
      <c r="M67" s="163" t="s">
        <v>178</v>
      </c>
      <c r="N67" s="163" t="s">
        <v>178</v>
      </c>
      <c r="O67" s="163" t="s">
        <v>178</v>
      </c>
      <c r="P67" s="163" t="s">
        <v>141</v>
      </c>
      <c r="Q67" s="163" t="s">
        <v>141</v>
      </c>
      <c r="R67" s="163" t="s">
        <v>178</v>
      </c>
      <c r="S67" s="163" t="s">
        <v>178</v>
      </c>
    </row>
    <row r="68" spans="2:19" s="73" customFormat="1" ht="12" customHeight="1">
      <c r="B68" s="158"/>
      <c r="C68" s="162" t="s">
        <v>235</v>
      </c>
      <c r="D68" s="163" t="s">
        <v>141</v>
      </c>
      <c r="E68" s="163" t="s">
        <v>141</v>
      </c>
      <c r="F68" s="163" t="s">
        <v>178</v>
      </c>
      <c r="G68" s="163" t="s">
        <v>178</v>
      </c>
      <c r="H68" s="163" t="s">
        <v>178</v>
      </c>
      <c r="I68" s="163" t="s">
        <v>141</v>
      </c>
      <c r="J68" s="163" t="s">
        <v>141</v>
      </c>
      <c r="K68" s="165">
        <f>'[1]CF計算書'!K66/10</f>
        <v>-0.3</v>
      </c>
      <c r="L68" s="163" t="s">
        <v>178</v>
      </c>
      <c r="M68" s="163" t="s">
        <v>141</v>
      </c>
      <c r="N68" s="163" t="s">
        <v>141</v>
      </c>
      <c r="O68" s="163" t="s">
        <v>178</v>
      </c>
      <c r="P68" s="163" t="s">
        <v>137</v>
      </c>
      <c r="Q68" s="163" t="s">
        <v>141</v>
      </c>
      <c r="R68" s="163" t="s">
        <v>178</v>
      </c>
      <c r="S68" s="163" t="s">
        <v>137</v>
      </c>
    </row>
    <row r="69" spans="2:19" s="73" customFormat="1" ht="12" customHeight="1">
      <c r="B69" s="158"/>
      <c r="C69" s="183" t="s">
        <v>236</v>
      </c>
      <c r="D69" s="163" t="s">
        <v>141</v>
      </c>
      <c r="E69" s="163" t="s">
        <v>178</v>
      </c>
      <c r="F69" s="163" t="s">
        <v>178</v>
      </c>
      <c r="G69" s="163" t="s">
        <v>178</v>
      </c>
      <c r="H69" s="163" t="s">
        <v>178</v>
      </c>
      <c r="I69" s="163" t="s">
        <v>178</v>
      </c>
      <c r="J69" s="165">
        <f>'[1]CF計算書'!J67/10</f>
        <v>-3.9</v>
      </c>
      <c r="K69" s="163" t="s">
        <v>178</v>
      </c>
      <c r="L69" s="163" t="s">
        <v>137</v>
      </c>
      <c r="M69" s="163" t="s">
        <v>178</v>
      </c>
      <c r="N69" s="163" t="s">
        <v>178</v>
      </c>
      <c r="O69" s="163" t="s">
        <v>137</v>
      </c>
      <c r="P69" s="163" t="s">
        <v>141</v>
      </c>
      <c r="Q69" s="163" t="s">
        <v>178</v>
      </c>
      <c r="R69" s="163" t="s">
        <v>141</v>
      </c>
      <c r="S69" s="163" t="s">
        <v>141</v>
      </c>
    </row>
    <row r="70" spans="2:19" s="73" customFormat="1" ht="12" customHeight="1">
      <c r="B70" s="158"/>
      <c r="C70" s="183" t="s">
        <v>237</v>
      </c>
      <c r="D70" s="163" t="s">
        <v>178</v>
      </c>
      <c r="E70" s="163" t="s">
        <v>141</v>
      </c>
      <c r="F70" s="163" t="s">
        <v>178</v>
      </c>
      <c r="G70" s="163" t="s">
        <v>141</v>
      </c>
      <c r="H70" s="163" t="s">
        <v>178</v>
      </c>
      <c r="I70" s="163" t="s">
        <v>141</v>
      </c>
      <c r="J70" s="163" t="s">
        <v>178</v>
      </c>
      <c r="K70" s="163" t="s">
        <v>178</v>
      </c>
      <c r="L70" s="163" t="s">
        <v>178</v>
      </c>
      <c r="M70" s="165">
        <f>'[1]CF計算書'!M68/10</f>
        <v>37.6</v>
      </c>
      <c r="N70" s="163" t="s">
        <v>178</v>
      </c>
      <c r="O70" s="163" t="s">
        <v>178</v>
      </c>
      <c r="P70" s="163" t="s">
        <v>178</v>
      </c>
      <c r="Q70" s="163" t="s">
        <v>141</v>
      </c>
      <c r="R70" s="163" t="s">
        <v>141</v>
      </c>
      <c r="S70" s="163" t="s">
        <v>141</v>
      </c>
    </row>
    <row r="71" spans="2:19" s="73" customFormat="1" ht="12" customHeight="1">
      <c r="B71" s="158"/>
      <c r="C71" s="183" t="s">
        <v>238</v>
      </c>
      <c r="D71" s="163" t="s">
        <v>141</v>
      </c>
      <c r="E71" s="163" t="s">
        <v>141</v>
      </c>
      <c r="F71" s="163" t="s">
        <v>141</v>
      </c>
      <c r="G71" s="163" t="s">
        <v>178</v>
      </c>
      <c r="H71" s="163" t="s">
        <v>178</v>
      </c>
      <c r="I71" s="163" t="s">
        <v>178</v>
      </c>
      <c r="J71" s="163" t="s">
        <v>141</v>
      </c>
      <c r="K71" s="163" t="s">
        <v>178</v>
      </c>
      <c r="L71" s="163" t="s">
        <v>141</v>
      </c>
      <c r="M71" s="163" t="s">
        <v>178</v>
      </c>
      <c r="N71" s="163" t="s">
        <v>141</v>
      </c>
      <c r="O71" s="165">
        <f>'[1]CF計算書'!O69/10</f>
        <v>-58.7</v>
      </c>
      <c r="P71" s="165">
        <f>'[1]CF計算書'!P69/10</f>
        <v>-656.6</v>
      </c>
      <c r="Q71" s="165">
        <f>'[1]CF計算書'!Q69/10</f>
        <v>-125.5</v>
      </c>
      <c r="R71" s="165">
        <f>'[1]CF計算書'!R69/10</f>
        <v>-331.7</v>
      </c>
      <c r="S71" s="285">
        <f>'[1]CF計算書'!S69/10</f>
        <v>-161.8</v>
      </c>
    </row>
    <row r="72" spans="2:19" s="73" customFormat="1" ht="12" customHeight="1">
      <c r="B72" s="158"/>
      <c r="C72" s="286" t="s">
        <v>239</v>
      </c>
      <c r="D72" s="163" t="s">
        <v>141</v>
      </c>
      <c r="E72" s="163" t="s">
        <v>141</v>
      </c>
      <c r="F72" s="163" t="s">
        <v>141</v>
      </c>
      <c r="G72" s="163" t="s">
        <v>178</v>
      </c>
      <c r="H72" s="163" t="s">
        <v>178</v>
      </c>
      <c r="I72" s="163" t="s">
        <v>141</v>
      </c>
      <c r="J72" s="163" t="s">
        <v>178</v>
      </c>
      <c r="K72" s="163" t="s">
        <v>141</v>
      </c>
      <c r="L72" s="163" t="s">
        <v>141</v>
      </c>
      <c r="M72" s="163" t="s">
        <v>141</v>
      </c>
      <c r="N72" s="163" t="s">
        <v>178</v>
      </c>
      <c r="O72" s="165">
        <f>'[1]CF計算書'!O70/10</f>
        <v>63.6</v>
      </c>
      <c r="P72" s="165">
        <f>'[1]CF計算書'!P70/10</f>
        <v>452.3</v>
      </c>
      <c r="Q72" s="165">
        <f>'[1]CF計算書'!Q70/10</f>
        <v>283.5</v>
      </c>
      <c r="R72" s="165">
        <f>'[1]CF計算書'!R70/10</f>
        <v>332.3</v>
      </c>
      <c r="S72" s="287">
        <f>'[1]CF計算書'!S70/10</f>
        <v>169.3</v>
      </c>
    </row>
    <row r="73" spans="2:19" s="72" customFormat="1" ht="12" customHeight="1">
      <c r="B73" s="177"/>
      <c r="C73" s="288" t="s">
        <v>142</v>
      </c>
      <c r="D73" s="283">
        <f>'[1]CF計算書'!D71/10</f>
        <v>-24.9</v>
      </c>
      <c r="E73" s="178">
        <f>'[1]CF計算書'!E71/10</f>
        <v>-22.1</v>
      </c>
      <c r="F73" s="178">
        <f>'[1]CF計算書'!F71/10</f>
        <v>-26.7</v>
      </c>
      <c r="G73" s="178">
        <f>'[1]CF計算書'!G71/10</f>
        <v>-19.5</v>
      </c>
      <c r="H73" s="179">
        <f>'[1]CF計算書'!H71/10</f>
        <v>-11.9</v>
      </c>
      <c r="I73" s="179">
        <f>'[1]CF計算書'!I71/10</f>
        <v>46.9</v>
      </c>
      <c r="J73" s="179">
        <f>'[1]CF計算書'!J71/10</f>
        <v>-19.8</v>
      </c>
      <c r="K73" s="179">
        <f>'[1]CF計算書'!K71/10</f>
        <v>12.7</v>
      </c>
      <c r="L73" s="179">
        <f>'[1]CF計算書'!L71/10</f>
        <v>-17.5</v>
      </c>
      <c r="M73" s="179">
        <f>'[1]CF計算書'!M71/10</f>
        <v>10.4</v>
      </c>
      <c r="N73" s="179">
        <f>'[1]CF計算書'!N71/10</f>
        <v>-5.7</v>
      </c>
      <c r="O73" s="179">
        <f>'[1]CF計算書'!O71/10</f>
        <v>-9.9</v>
      </c>
      <c r="P73" s="179">
        <f>'[1]CF計算書'!P71/10</f>
        <v>2</v>
      </c>
      <c r="Q73" s="179">
        <f>'[1]CF計算書'!Q71/10</f>
        <v>4.7</v>
      </c>
      <c r="R73" s="179">
        <f>'[1]CF計算書'!R71/10</f>
        <v>-0.6</v>
      </c>
      <c r="S73" s="40">
        <f>'[1]CF計算書'!S71/10</f>
        <v>0.6</v>
      </c>
    </row>
    <row r="74" spans="2:19" s="74" customFormat="1" ht="12" customHeight="1">
      <c r="B74" s="388" t="s">
        <v>85</v>
      </c>
      <c r="C74" s="389"/>
      <c r="D74" s="184">
        <f>'[1]CF計算書'!D72/10</f>
        <v>-431.2</v>
      </c>
      <c r="E74" s="185">
        <f>'[1]CF計算書'!E72/10</f>
        <v>-558.1</v>
      </c>
      <c r="F74" s="185">
        <f>'[1]CF計算書'!F72/10</f>
        <v>-573.7</v>
      </c>
      <c r="G74" s="185">
        <f>'[1]CF計算書'!G72/10</f>
        <v>-451.3</v>
      </c>
      <c r="H74" s="45">
        <f>'[1]CF計算書'!H72/10</f>
        <v>-785.6</v>
      </c>
      <c r="I74" s="45">
        <f>'[1]CF計算書'!I72/10</f>
        <v>-350.1</v>
      </c>
      <c r="J74" s="45">
        <f>'[1]CF計算書'!J72/10</f>
        <v>-514.8</v>
      </c>
      <c r="K74" s="45">
        <f>'[1]CF計算書'!K72/10</f>
        <v>188.2</v>
      </c>
      <c r="L74" s="45">
        <f>'[1]CF計算書'!L72/10</f>
        <v>194.4</v>
      </c>
      <c r="M74" s="45">
        <f>'[1]CF計算書'!M72/10</f>
        <v>-495</v>
      </c>
      <c r="N74" s="45">
        <f>'[1]CF計算書'!N72/10</f>
        <v>1859.5</v>
      </c>
      <c r="O74" s="45">
        <f>'[1]CF計算書'!O72/10</f>
        <v>-614.7</v>
      </c>
      <c r="P74" s="45">
        <f>'[1]CF計算書'!P72/10</f>
        <v>632.5</v>
      </c>
      <c r="Q74" s="45">
        <f>'[1]CF計算書'!Q72/10</f>
        <v>-301.7</v>
      </c>
      <c r="R74" s="45">
        <f>'[1]CF計算書'!R72/10</f>
        <v>-626</v>
      </c>
      <c r="S74" s="45">
        <f>'[1]CF計算書'!S72/10</f>
        <v>-394.3</v>
      </c>
    </row>
    <row r="75" spans="2:19" s="72" customFormat="1" ht="12" customHeight="1">
      <c r="B75" s="158"/>
      <c r="C75" s="159" t="s">
        <v>86</v>
      </c>
      <c r="D75" s="186">
        <f>'[1]CF計算書'!D73/10</f>
        <v>699.8</v>
      </c>
      <c r="E75" s="187">
        <f>'[1]CF計算書'!E73/10</f>
        <v>759.7</v>
      </c>
      <c r="F75" s="187">
        <f>'[1]CF計算書'!F73/10</f>
        <v>800.8</v>
      </c>
      <c r="G75" s="187">
        <f>'[1]CF計算書'!G73/10</f>
        <v>534.5</v>
      </c>
      <c r="H75" s="188">
        <f>'[1]CF計算書'!H73/10</f>
        <v>252.1</v>
      </c>
      <c r="I75" s="188">
        <f>'[1]CF計算書'!I73/10</f>
        <v>249.1</v>
      </c>
      <c r="J75" s="188">
        <f>'[1]CF計算書'!J73/10</f>
        <v>327.9</v>
      </c>
      <c r="K75" s="188">
        <f>'[1]CF計算書'!K73/10</f>
        <v>747.7</v>
      </c>
      <c r="L75" s="188">
        <f>'[1]CF計算書'!L73/10</f>
        <v>668</v>
      </c>
      <c r="M75" s="188">
        <f>'[1]CF計算書'!M73/10</f>
        <v>239.3</v>
      </c>
      <c r="N75" s="188">
        <f>'[1]CF計算書'!N73/10</f>
        <v>234.2</v>
      </c>
      <c r="O75" s="186" t="s">
        <v>97</v>
      </c>
      <c r="P75" s="188">
        <f>'[1]CF計算書'!P73/10</f>
        <v>728.3</v>
      </c>
      <c r="Q75" s="188">
        <f>'[1]CF計算書'!Q73/10</f>
        <v>479.7</v>
      </c>
      <c r="R75" s="188">
        <f>'[1]CF計算書'!R73/10</f>
        <v>99.6</v>
      </c>
      <c r="S75" s="40">
        <f>'[1]CF計算書'!S73/10</f>
        <v>17.7</v>
      </c>
    </row>
    <row r="76" spans="2:19" s="72" customFormat="1" ht="12" customHeight="1">
      <c r="B76" s="158"/>
      <c r="C76" s="162" t="s">
        <v>99</v>
      </c>
      <c r="D76" s="163">
        <f>'[1]CF計算書'!D74/10</f>
        <v>-881.3</v>
      </c>
      <c r="E76" s="164">
        <f>'[1]CF計算書'!E74/10</f>
        <v>-862.7</v>
      </c>
      <c r="F76" s="164">
        <f>'[1]CF計算書'!F74/10</f>
        <v>-710.3</v>
      </c>
      <c r="G76" s="164">
        <f>'[1]CF計算書'!G74/10</f>
        <v>-462.5</v>
      </c>
      <c r="H76" s="165">
        <f>'[1]CF計算書'!H74/10</f>
        <v>-124.3</v>
      </c>
      <c r="I76" s="165">
        <f>'[1]CF計算書'!I74/10</f>
        <v>-405.9</v>
      </c>
      <c r="J76" s="165">
        <f>'[1]CF計算書'!J74/10</f>
        <v>-729</v>
      </c>
      <c r="K76" s="165">
        <f>'[1]CF計算書'!K74/10</f>
        <v>-693.3</v>
      </c>
      <c r="L76" s="165">
        <f>'[1]CF計算書'!L74/10</f>
        <v>-598</v>
      </c>
      <c r="M76" s="165">
        <f>'[1]CF計算書'!M74/10</f>
        <v>-427.8</v>
      </c>
      <c r="N76" s="165">
        <f>'[1]CF計算書'!N74/10</f>
        <v>-430.2</v>
      </c>
      <c r="O76" s="165">
        <f>'[1]CF計算書'!O74/10</f>
        <v>-548.9</v>
      </c>
      <c r="P76" s="165">
        <f>'[1]CF計算書'!P74/10</f>
        <v>-750.2</v>
      </c>
      <c r="Q76" s="165">
        <f>'[1]CF計算書'!Q74/10</f>
        <v>-635.7</v>
      </c>
      <c r="R76" s="165">
        <f>'[1]CF計算書'!R74/10</f>
        <v>-446.4</v>
      </c>
      <c r="S76" s="285">
        <f>'[1]CF計算書'!S74/10</f>
        <v>-438.1</v>
      </c>
    </row>
    <row r="77" spans="2:19" s="72" customFormat="1" ht="12" customHeight="1">
      <c r="B77" s="158"/>
      <c r="C77" s="162" t="s">
        <v>87</v>
      </c>
      <c r="D77" s="163">
        <f>'[1]CF計算書'!D75/10</f>
        <v>190.4</v>
      </c>
      <c r="E77" s="164">
        <f>'[1]CF計算書'!E75/10</f>
        <v>250.2</v>
      </c>
      <c r="F77" s="164">
        <f>'[1]CF計算書'!F75/10</f>
        <v>87.5</v>
      </c>
      <c r="G77" s="164">
        <f>'[1]CF計算書'!G75/10</f>
        <v>147.6</v>
      </c>
      <c r="H77" s="165">
        <f>'[1]CF計算書'!H75/10</f>
        <v>96.4</v>
      </c>
      <c r="I77" s="165">
        <f>'[1]CF計算書'!I75/10</f>
        <v>98</v>
      </c>
      <c r="J77" s="165">
        <f>'[1]CF計算書'!J75/10</f>
        <v>194.7</v>
      </c>
      <c r="K77" s="165">
        <f>'[1]CF計算書'!K75/10</f>
        <v>426.9</v>
      </c>
      <c r="L77" s="165">
        <f>'[1]CF計算書'!L75/10</f>
        <v>540.4</v>
      </c>
      <c r="M77" s="165">
        <f>'[1]CF計算書'!M75/10</f>
        <v>322</v>
      </c>
      <c r="N77" s="165">
        <f>'[1]CF計算書'!N75/10</f>
        <v>2076.6</v>
      </c>
      <c r="O77" s="165">
        <f>'[1]CF計算書'!O75/10</f>
        <v>126</v>
      </c>
      <c r="P77" s="165">
        <f>'[1]CF計算書'!P75/10</f>
        <v>265.5</v>
      </c>
      <c r="Q77" s="165">
        <f>'[1]CF計算書'!Q75/10</f>
        <v>344.4</v>
      </c>
      <c r="R77" s="165">
        <f>'[1]CF計算書'!R75/10</f>
        <v>40.8</v>
      </c>
      <c r="S77" s="287">
        <f>'[1]CF計算書'!S75/10</f>
        <v>38.9</v>
      </c>
    </row>
    <row r="78" spans="2:19" s="72" customFormat="1" ht="12" customHeight="1">
      <c r="B78" s="158"/>
      <c r="C78" s="162" t="s">
        <v>88</v>
      </c>
      <c r="D78" s="163">
        <f>'[1]CF計算書'!D76/10</f>
        <v>-538.8</v>
      </c>
      <c r="E78" s="164">
        <f>'[1]CF計算書'!E76/10</f>
        <v>-701.4</v>
      </c>
      <c r="F78" s="164">
        <f>'[1]CF計算書'!F76/10</f>
        <v>-549.8</v>
      </c>
      <c r="G78" s="164">
        <f>'[1]CF計算書'!G76/10</f>
        <v>-393.3</v>
      </c>
      <c r="H78" s="165">
        <f>'[1]CF計算書'!H76/10</f>
        <v>-432.1</v>
      </c>
      <c r="I78" s="165">
        <f>'[1]CF計算書'!I76/10</f>
        <v>-315.7</v>
      </c>
      <c r="J78" s="165">
        <f>'[1]CF計算書'!J76/10</f>
        <v>-361</v>
      </c>
      <c r="K78" s="165">
        <f>'[1]CF計算書'!K76/10</f>
        <v>-252.7</v>
      </c>
      <c r="L78" s="165">
        <f>'[1]CF計算書'!L76/10</f>
        <v>-282</v>
      </c>
      <c r="M78" s="165">
        <f>'[1]CF計算書'!M76/10</f>
        <v>-356.1</v>
      </c>
      <c r="N78" s="165">
        <f>'[1]CF計算書'!N76/10</f>
        <v>-357.3</v>
      </c>
      <c r="O78" s="165">
        <f>'[1]CF計算書'!O76/10</f>
        <v>-218.3</v>
      </c>
      <c r="P78" s="165">
        <f>'[1]CF計算書'!P76/10</f>
        <v>-175.8</v>
      </c>
      <c r="Q78" s="165">
        <f>'[1]CF計算書'!Q76/10</f>
        <v>-485.1</v>
      </c>
      <c r="R78" s="165">
        <f>'[1]CF計算書'!R76/10</f>
        <v>-490.5</v>
      </c>
      <c r="S78" s="40">
        <f>'[1]CF計算書'!S76/10</f>
        <v>-319.7</v>
      </c>
    </row>
    <row r="79" spans="2:19" s="72" customFormat="1" ht="12" customHeight="1">
      <c r="B79" s="158"/>
      <c r="C79" s="162" t="s">
        <v>240</v>
      </c>
      <c r="D79" s="163">
        <f>'[1]CF計算書'!D77/10</f>
        <v>1340.6</v>
      </c>
      <c r="E79" s="164">
        <f>'[1]CF計算書'!E77/10</f>
        <v>1361.2</v>
      </c>
      <c r="F79" s="164">
        <f>'[1]CF計算書'!F77/10</f>
        <v>1447.4</v>
      </c>
      <c r="G79" s="164">
        <f>'[1]CF計算書'!G77/10</f>
        <v>1377.4</v>
      </c>
      <c r="H79" s="165">
        <f>'[1]CF計算書'!H77/10</f>
        <v>1075.8</v>
      </c>
      <c r="I79" s="165">
        <f>'[1]CF計算書'!I77/10</f>
        <v>906.5</v>
      </c>
      <c r="J79" s="165">
        <f>'[1]CF計算書'!J77/10</f>
        <v>834.2</v>
      </c>
      <c r="K79" s="165">
        <f>'[1]CF計算書'!K77/10</f>
        <v>815.3</v>
      </c>
      <c r="L79" s="165">
        <f>'[1]CF計算書'!L77/10</f>
        <v>859.5</v>
      </c>
      <c r="M79" s="165">
        <f>'[1]CF計算書'!M77/10</f>
        <v>721.8</v>
      </c>
      <c r="N79" s="165">
        <f>'[1]CF計算書'!N77/10</f>
        <v>744.7</v>
      </c>
      <c r="O79" s="165">
        <f>'[1]CF計算書'!O77/10</f>
        <v>989.3</v>
      </c>
      <c r="P79" s="165">
        <f>'[1]CF計算書'!P77/10</f>
        <v>767.7</v>
      </c>
      <c r="Q79" s="165">
        <f>'[1]CF計算書'!Q77/10</f>
        <v>19.8</v>
      </c>
      <c r="R79" s="165">
        <f>'[1]CF計算書'!R77/10</f>
        <v>282.7</v>
      </c>
      <c r="S79" s="287">
        <f>'[1]CF計算書'!S77/10</f>
        <v>998</v>
      </c>
    </row>
    <row r="80" spans="2:19" s="72" customFormat="1" ht="12" customHeight="1">
      <c r="B80" s="158"/>
      <c r="C80" s="162" t="s">
        <v>89</v>
      </c>
      <c r="D80" s="163">
        <f>'[1]CF計算書'!D78/10</f>
        <v>-1314.1</v>
      </c>
      <c r="E80" s="164">
        <f>'[1]CF計算書'!E78/10</f>
        <v>-1428.6</v>
      </c>
      <c r="F80" s="164">
        <f>'[1]CF計算書'!F78/10</f>
        <v>-1375.2</v>
      </c>
      <c r="G80" s="164">
        <f>'[1]CF計算書'!G78/10</f>
        <v>-1563.2</v>
      </c>
      <c r="H80" s="165">
        <f>'[1]CF計算書'!H78/10</f>
        <v>-1215.5</v>
      </c>
      <c r="I80" s="165">
        <f>'[1]CF計算書'!I78/10</f>
        <v>-935.8</v>
      </c>
      <c r="J80" s="165">
        <f>'[1]CF計算書'!J78/10</f>
        <v>-823.8</v>
      </c>
      <c r="K80" s="165">
        <f>'[1]CF計算書'!K78/10</f>
        <v>-788.5</v>
      </c>
      <c r="L80" s="165">
        <f>'[1]CF計算書'!L78/10</f>
        <v>-851.2</v>
      </c>
      <c r="M80" s="165">
        <f>'[1]CF計算書'!M78/10</f>
        <v>-749.7</v>
      </c>
      <c r="N80" s="165">
        <f>'[1]CF計算書'!N78/10</f>
        <v>-701.8</v>
      </c>
      <c r="O80" s="165">
        <f>'[1]CF計算書'!O78/10</f>
        <v>-952.6</v>
      </c>
      <c r="P80" s="165">
        <f>'[1]CF計算書'!P78/10</f>
        <v>-1198.5</v>
      </c>
      <c r="Q80" s="165">
        <f>'[1]CF計算書'!Q78/10</f>
        <v>-20.8</v>
      </c>
      <c r="R80" s="165">
        <f>'[1]CF計算書'!R78/10</f>
        <v>-103.6</v>
      </c>
      <c r="S80" s="40">
        <f>'[1]CF計算書'!S78/10</f>
        <v>-682</v>
      </c>
    </row>
    <row r="81" spans="2:19" s="72" customFormat="1" ht="12" customHeight="1">
      <c r="B81" s="158"/>
      <c r="C81" s="162" t="s">
        <v>96</v>
      </c>
      <c r="D81" s="163">
        <f>'[1]CF計算書'!D79/10</f>
        <v>1515</v>
      </c>
      <c r="E81" s="164">
        <f>'[1]CF計算書'!E79/10</f>
        <v>2232</v>
      </c>
      <c r="F81" s="164">
        <f>'[1]CF計算書'!F79/10</f>
        <v>2024</v>
      </c>
      <c r="G81" s="164">
        <f>'[1]CF計算書'!G79/10</f>
        <v>2299</v>
      </c>
      <c r="H81" s="165">
        <f>'[1]CF計算書'!H79/10</f>
        <v>1365</v>
      </c>
      <c r="I81" s="165">
        <f>'[1]CF計算書'!I79/10</f>
        <v>1020</v>
      </c>
      <c r="J81" s="165">
        <f>'[1]CF計算書'!J79/10</f>
        <v>889</v>
      </c>
      <c r="K81" s="165">
        <f>'[1]CF計算書'!K79/10</f>
        <v>1487</v>
      </c>
      <c r="L81" s="165">
        <f>'[1]CF計算書'!L79/10</f>
        <v>1555</v>
      </c>
      <c r="M81" s="165">
        <f>'[1]CF計算書'!M79/10</f>
        <v>730</v>
      </c>
      <c r="N81" s="165">
        <f>'[1]CF計算書'!N79/10</f>
        <v>40</v>
      </c>
      <c r="O81" s="163" t="s">
        <v>97</v>
      </c>
      <c r="P81" s="163" t="s">
        <v>97</v>
      </c>
      <c r="Q81" s="163" t="s">
        <v>241</v>
      </c>
      <c r="R81" s="163" t="s">
        <v>97</v>
      </c>
      <c r="S81" s="163" t="s">
        <v>97</v>
      </c>
    </row>
    <row r="82" spans="2:19" s="72" customFormat="1" ht="12" customHeight="1">
      <c r="B82" s="158"/>
      <c r="C82" s="162" t="s">
        <v>100</v>
      </c>
      <c r="D82" s="163">
        <f>'[1]CF計算書'!D80/10</f>
        <v>-1355</v>
      </c>
      <c r="E82" s="164">
        <f>'[1]CF計算書'!E80/10</f>
        <v>-2090</v>
      </c>
      <c r="F82" s="164">
        <f>'[1]CF計算書'!F80/10</f>
        <v>-2216</v>
      </c>
      <c r="G82" s="164">
        <f>'[1]CF計算書'!G80/10</f>
        <v>-2309</v>
      </c>
      <c r="H82" s="165">
        <f>'[1]CF計算書'!H80/10</f>
        <v>-1720</v>
      </c>
      <c r="I82" s="165">
        <f>'[1]CF計算書'!I80/10</f>
        <v>-885</v>
      </c>
      <c r="J82" s="165">
        <f>'[1]CF計算書'!J80/10</f>
        <v>-764</v>
      </c>
      <c r="K82" s="165">
        <f>'[1]CF計算書'!K80/10</f>
        <v>-1452</v>
      </c>
      <c r="L82" s="165">
        <f>'[1]CF計算書'!L80/10</f>
        <v>-1615</v>
      </c>
      <c r="M82" s="165">
        <f>'[1]CF計算書'!M80/10</f>
        <v>-900</v>
      </c>
      <c r="N82" s="165">
        <f>'[1]CF計算書'!N80/10</f>
        <v>-105</v>
      </c>
      <c r="O82" s="163" t="s">
        <v>97</v>
      </c>
      <c r="P82" s="163" t="s">
        <v>97</v>
      </c>
      <c r="Q82" s="163" t="s">
        <v>97</v>
      </c>
      <c r="R82" s="163" t="s">
        <v>241</v>
      </c>
      <c r="S82" s="163" t="s">
        <v>97</v>
      </c>
    </row>
    <row r="83" spans="2:19" s="72" customFormat="1" ht="12" customHeight="1">
      <c r="B83" s="158"/>
      <c r="C83" s="162" t="s">
        <v>101</v>
      </c>
      <c r="D83" s="163" t="s">
        <v>97</v>
      </c>
      <c r="E83" s="163" t="s">
        <v>97</v>
      </c>
      <c r="F83" s="163" t="s">
        <v>97</v>
      </c>
      <c r="G83" s="163" t="s">
        <v>97</v>
      </c>
      <c r="H83" s="163" t="s">
        <v>97</v>
      </c>
      <c r="I83" s="163" t="s">
        <v>241</v>
      </c>
      <c r="J83" s="163" t="s">
        <v>97</v>
      </c>
      <c r="K83" s="163" t="s">
        <v>97</v>
      </c>
      <c r="L83" s="163" t="s">
        <v>97</v>
      </c>
      <c r="M83" s="163" t="s">
        <v>97</v>
      </c>
      <c r="N83" s="165">
        <f>'[1]CF計算書'!N81/10</f>
        <v>446.8</v>
      </c>
      <c r="O83" s="163" t="s">
        <v>97</v>
      </c>
      <c r="P83" s="165">
        <f>'[1]CF計算書'!P81/10</f>
        <v>997.4</v>
      </c>
      <c r="Q83" s="163" t="s">
        <v>241</v>
      </c>
      <c r="R83" s="163" t="s">
        <v>97</v>
      </c>
      <c r="S83" s="163" t="s">
        <v>97</v>
      </c>
    </row>
    <row r="84" spans="2:19" s="72" customFormat="1" ht="12" customHeight="1">
      <c r="B84" s="158"/>
      <c r="C84" s="162" t="s">
        <v>90</v>
      </c>
      <c r="D84" s="163">
        <f>'[1]CF計算書'!D82/10</f>
        <v>-87.7</v>
      </c>
      <c r="E84" s="164">
        <f>'[1]CF計算書'!E82/10</f>
        <v>-81</v>
      </c>
      <c r="F84" s="164">
        <f>'[1]CF計算書'!F82/10</f>
        <v>-80.9</v>
      </c>
      <c r="G84" s="164">
        <f>'[1]CF計算書'!G82/10</f>
        <v>-80.9</v>
      </c>
      <c r="H84" s="165">
        <f>'[1]CF計算書'!H82/10</f>
        <v>-80.9</v>
      </c>
      <c r="I84" s="165">
        <f>'[1]CF計算書'!I82/10</f>
        <v>-80.8</v>
      </c>
      <c r="J84" s="165">
        <f>'[1]CF計算書'!J82/10</f>
        <v>-80.9</v>
      </c>
      <c r="K84" s="165">
        <f>'[1]CF計算書'!K82/10</f>
        <v>-101</v>
      </c>
      <c r="L84" s="165">
        <f>'[1]CF計算書'!L82/10</f>
        <v>-80.9</v>
      </c>
      <c r="M84" s="165">
        <f>'[1]CF計算書'!M82/10</f>
        <v>-80.8</v>
      </c>
      <c r="N84" s="165">
        <f>'[1]CF計算書'!N82/10</f>
        <v>-80.8</v>
      </c>
      <c r="O84" s="163" t="s">
        <v>97</v>
      </c>
      <c r="P84" s="163" t="s">
        <v>97</v>
      </c>
      <c r="Q84" s="163" t="s">
        <v>241</v>
      </c>
      <c r="R84" s="163" t="s">
        <v>97</v>
      </c>
      <c r="S84" s="163" t="s">
        <v>97</v>
      </c>
    </row>
    <row r="85" spans="2:19" s="72" customFormat="1" ht="12" customHeight="1">
      <c r="B85" s="158"/>
      <c r="C85" s="168" t="s">
        <v>81</v>
      </c>
      <c r="D85" s="186">
        <f>'[1]CF計算書'!D83/10</f>
        <v>0</v>
      </c>
      <c r="E85" s="187">
        <f>'[1]CF計算書'!E83/10</f>
        <v>2.5</v>
      </c>
      <c r="F85" s="187">
        <f>'[1]CF計算書'!F83/10</f>
        <v>-1.1</v>
      </c>
      <c r="G85" s="187">
        <f>'[1]CF計算書'!G83/10</f>
        <v>-1</v>
      </c>
      <c r="H85" s="188">
        <f>'[1]CF計算書'!H83/10</f>
        <v>-2</v>
      </c>
      <c r="I85" s="188">
        <f>'[1]CF計算書'!I83/10</f>
        <v>-0.4</v>
      </c>
      <c r="J85" s="188">
        <f>'[1]CF計算書'!J83/10</f>
        <v>-2</v>
      </c>
      <c r="K85" s="188">
        <f>'[1]CF計算書'!K83/10</f>
        <v>-1.2</v>
      </c>
      <c r="L85" s="188">
        <f>'[1]CF計算書'!L83/10</f>
        <v>-1.3</v>
      </c>
      <c r="M85" s="188">
        <f>'[1]CF計算書'!M83/10</f>
        <v>6.1</v>
      </c>
      <c r="N85" s="188">
        <f>'[1]CF計算書'!N83/10</f>
        <v>-7.7</v>
      </c>
      <c r="O85" s="188">
        <f>'[1]CF計算書'!O83/10</f>
        <v>-10.2</v>
      </c>
      <c r="P85" s="188">
        <f>'[1]CF計算書'!P83/10</f>
        <v>-1.9</v>
      </c>
      <c r="Q85" s="188">
        <f>'[1]CF計算書'!Q83/10</f>
        <v>-3.9</v>
      </c>
      <c r="R85" s="188">
        <f>'[1]CF計算書'!R83/10</f>
        <v>-8.5</v>
      </c>
      <c r="S85" s="285">
        <f>'[1]CF計算書'!S83/10</f>
        <v>-9.1</v>
      </c>
    </row>
    <row r="86" spans="2:19" s="72" customFormat="1" ht="12" customHeight="1">
      <c r="B86" s="189" t="s">
        <v>91</v>
      </c>
      <c r="C86" s="190"/>
      <c r="D86" s="184" t="s">
        <v>97</v>
      </c>
      <c r="E86" s="185">
        <f>'[1]CF計算書'!E84/10</f>
        <v>1.2</v>
      </c>
      <c r="F86" s="185">
        <f>'[1]CF計算書'!F84/10</f>
        <v>0.9</v>
      </c>
      <c r="G86" s="185">
        <f>'[1]CF計算書'!G84/10</f>
        <v>-2</v>
      </c>
      <c r="H86" s="45">
        <f>'[1]CF計算書'!H84/10</f>
        <v>0.6</v>
      </c>
      <c r="I86" s="45">
        <f>'[1]CF計算書'!I84/10</f>
        <v>2.2</v>
      </c>
      <c r="J86" s="45">
        <f>'[1]CF計算書'!J84/10</f>
        <v>0.4</v>
      </c>
      <c r="K86" s="45">
        <f>'[1]CF計算書'!K84/10</f>
        <v>-0.6</v>
      </c>
      <c r="L86" s="45">
        <f>'[1]CF計算書'!L84/10</f>
        <v>-4.6</v>
      </c>
      <c r="M86" s="45">
        <f>'[1]CF計算書'!M84/10</f>
        <v>0.4</v>
      </c>
      <c r="N86" s="45">
        <f>'[1]CF計算書'!N84/10</f>
        <v>-3.2</v>
      </c>
      <c r="O86" s="45">
        <f>'[1]CF計算書'!O84/10</f>
        <v>0.3</v>
      </c>
      <c r="P86" s="45">
        <f>'[1]CF計算書'!P84/10</f>
        <v>3.9</v>
      </c>
      <c r="Q86" s="45">
        <f>'[1]CF計算書'!Q84/10</f>
        <v>6.3</v>
      </c>
      <c r="R86" s="45">
        <f>'[1]CF計算書'!R84/10</f>
        <v>5.4</v>
      </c>
      <c r="S86" s="45">
        <f>'[1]CF計算書'!S84/10</f>
        <v>-0.8</v>
      </c>
    </row>
    <row r="87" spans="2:19" s="72" customFormat="1" ht="12" customHeight="1">
      <c r="B87" s="191" t="s">
        <v>92</v>
      </c>
      <c r="C87" s="192"/>
      <c r="D87" s="184">
        <f>'[1]CF計算書'!D85/10</f>
        <v>8.2</v>
      </c>
      <c r="E87" s="185">
        <f>'[1]CF計算書'!E85/10</f>
        <v>1.8</v>
      </c>
      <c r="F87" s="185">
        <f>'[1]CF計算書'!F85/10</f>
        <v>-30.3</v>
      </c>
      <c r="G87" s="185">
        <f>'[1]CF計算書'!G85/10</f>
        <v>0.3</v>
      </c>
      <c r="H87" s="45">
        <f>'[1]CF計算書'!H85/10</f>
        <v>48.9</v>
      </c>
      <c r="I87" s="45">
        <f>'[1]CF計算書'!I85/10</f>
        <v>-27.6</v>
      </c>
      <c r="J87" s="45">
        <f>'[1]CF計算書'!J85/10</f>
        <v>9.1</v>
      </c>
      <c r="K87" s="45">
        <f>'[1]CF計算書'!K85/10</f>
        <v>11.2</v>
      </c>
      <c r="L87" s="45">
        <f>'[1]CF計算書'!L85/10</f>
        <v>133.5</v>
      </c>
      <c r="M87" s="45">
        <f>'[1]CF計算書'!M85/10</f>
        <v>-105.5</v>
      </c>
      <c r="N87" s="45">
        <f>'[1]CF計算書'!N85/10</f>
        <v>2053.1</v>
      </c>
      <c r="O87" s="45">
        <f>'[1]CF計算書'!O85/10</f>
        <v>-952.3</v>
      </c>
      <c r="P87" s="45">
        <f>'[1]CF計算書'!P85/10</f>
        <v>260.6</v>
      </c>
      <c r="Q87" s="45">
        <f>'[1]CF計算書'!Q85/10</f>
        <v>49.4</v>
      </c>
      <c r="R87" s="45">
        <f>'[1]CF計算書'!R85/10</f>
        <v>-271.5</v>
      </c>
      <c r="S87" s="45">
        <f>'[1]CF計算書'!S85/10</f>
        <v>61.4</v>
      </c>
    </row>
    <row r="88" spans="2:19" s="72" customFormat="1" ht="12" customHeight="1">
      <c r="B88" s="191" t="s">
        <v>93</v>
      </c>
      <c r="C88" s="192"/>
      <c r="D88" s="184">
        <f>'[1]CF計算書'!D86/10</f>
        <v>75.4</v>
      </c>
      <c r="E88" s="185">
        <f>'[1]CF計算書'!E86/10</f>
        <v>83.6</v>
      </c>
      <c r="F88" s="185">
        <f>'[1]CF計算書'!F86/10</f>
        <v>113.4</v>
      </c>
      <c r="G88" s="185">
        <f>'[1]CF計算書'!G86/10</f>
        <v>83.1</v>
      </c>
      <c r="H88" s="45">
        <f>'[1]CF計算書'!H86/10</f>
        <v>83.4</v>
      </c>
      <c r="I88" s="45">
        <f>'[1]CF計算書'!I86/10</f>
        <v>132.4</v>
      </c>
      <c r="J88" s="45">
        <f>'[1]CF計算書'!J86/10</f>
        <v>104.7</v>
      </c>
      <c r="K88" s="45">
        <f>'[1]CF計算書'!K86/10</f>
        <v>113.9</v>
      </c>
      <c r="L88" s="45">
        <f>'[1]CF計算書'!L86/10</f>
        <v>125.1</v>
      </c>
      <c r="M88" s="45">
        <f>'[1]CF計算書'!M86/10</f>
        <v>258.7</v>
      </c>
      <c r="N88" s="45">
        <f>'[1]CF計算書'!N86/10</f>
        <v>153.1</v>
      </c>
      <c r="O88" s="45">
        <f>'[1]CF計算書'!O86/10</f>
        <v>2206.2</v>
      </c>
      <c r="P88" s="45">
        <f>'[1]CF計算書'!P86/10</f>
        <v>1253.8</v>
      </c>
      <c r="Q88" s="45">
        <f>'[1]CF計算書'!Q86/10</f>
        <v>1514.5</v>
      </c>
      <c r="R88" s="45">
        <f>'[1]CF計算書'!R86/10</f>
        <v>1564</v>
      </c>
      <c r="S88" s="40">
        <f>'[1]CF計算書'!S86/10</f>
        <v>1292.4</v>
      </c>
    </row>
    <row r="89" spans="2:19" s="72" customFormat="1" ht="12" customHeight="1">
      <c r="B89" s="191" t="s">
        <v>94</v>
      </c>
      <c r="C89" s="192"/>
      <c r="D89" s="184" t="s">
        <v>97</v>
      </c>
      <c r="E89" s="185">
        <f>'[1]CF計算書'!E87/10</f>
        <v>27.9</v>
      </c>
      <c r="F89" s="184" t="s">
        <v>97</v>
      </c>
      <c r="G89" s="184" t="s">
        <v>97</v>
      </c>
      <c r="H89" s="184" t="s">
        <v>97</v>
      </c>
      <c r="I89" s="184" t="s">
        <v>97</v>
      </c>
      <c r="J89" s="184" t="s">
        <v>97</v>
      </c>
      <c r="K89" s="184" t="s">
        <v>97</v>
      </c>
      <c r="L89" s="184" t="s">
        <v>97</v>
      </c>
      <c r="M89" s="184" t="s">
        <v>97</v>
      </c>
      <c r="N89" s="184" t="s">
        <v>97</v>
      </c>
      <c r="O89" s="184" t="s">
        <v>97</v>
      </c>
      <c r="P89" s="184" t="s">
        <v>97</v>
      </c>
      <c r="Q89" s="184" t="s">
        <v>97</v>
      </c>
      <c r="R89" s="184" t="s">
        <v>97</v>
      </c>
      <c r="S89" s="184" t="s">
        <v>97</v>
      </c>
    </row>
    <row r="90" spans="2:19" s="72" customFormat="1" ht="12" customHeight="1">
      <c r="B90" s="390" t="s">
        <v>242</v>
      </c>
      <c r="C90" s="391"/>
      <c r="D90" s="184"/>
      <c r="E90" s="289" t="s">
        <v>97</v>
      </c>
      <c r="F90" s="289" t="s">
        <v>97</v>
      </c>
      <c r="G90" s="289" t="s">
        <v>97</v>
      </c>
      <c r="H90" s="289" t="s">
        <v>97</v>
      </c>
      <c r="I90" s="289" t="s">
        <v>97</v>
      </c>
      <c r="J90" s="289" t="s">
        <v>97</v>
      </c>
      <c r="K90" s="289" t="s">
        <v>97</v>
      </c>
      <c r="L90" s="289" t="s">
        <v>97</v>
      </c>
      <c r="M90" s="289" t="s">
        <v>97</v>
      </c>
      <c r="N90" s="289" t="s">
        <v>97</v>
      </c>
      <c r="O90" s="289" t="s">
        <v>97</v>
      </c>
      <c r="P90" s="289" t="s">
        <v>97</v>
      </c>
      <c r="Q90" s="289" t="s">
        <v>97</v>
      </c>
      <c r="R90" s="289" t="s">
        <v>97</v>
      </c>
      <c r="S90" s="43">
        <f>'[1]CF計算書'!S88/10</f>
        <v>-14</v>
      </c>
    </row>
    <row r="91" spans="2:19" s="72" customFormat="1" ht="12" customHeight="1">
      <c r="B91" s="191" t="s">
        <v>95</v>
      </c>
      <c r="C91" s="192"/>
      <c r="D91" s="184">
        <f>'[1]CF計算書'!D89/10</f>
        <v>83.6</v>
      </c>
      <c r="E91" s="185">
        <f>'[1]CF計算書'!E89/10</f>
        <v>113.4</v>
      </c>
      <c r="F91" s="185">
        <f>'[1]CF計算書'!F89/10</f>
        <v>83.1</v>
      </c>
      <c r="G91" s="185">
        <f>'[1]CF計算書'!G89/10</f>
        <v>83.4</v>
      </c>
      <c r="H91" s="45">
        <f>'[1]CF計算書'!H89/10</f>
        <v>132.4</v>
      </c>
      <c r="I91" s="45">
        <f>'[1]CF計算書'!I89/10</f>
        <v>104.7</v>
      </c>
      <c r="J91" s="45">
        <f>'[1]CF計算書'!J89/10</f>
        <v>113.9</v>
      </c>
      <c r="K91" s="45">
        <f>'[1]CF計算書'!K89/10</f>
        <v>125.1</v>
      </c>
      <c r="L91" s="45">
        <f>'[1]CF計算書'!L89/10</f>
        <v>258.7</v>
      </c>
      <c r="M91" s="45">
        <f>'[1]CF計算書'!M89/10</f>
        <v>153.1</v>
      </c>
      <c r="N91" s="45">
        <f>'[1]CF計算書'!N89/10</f>
        <v>2206.2</v>
      </c>
      <c r="O91" s="45">
        <f>'[1]CF計算書'!O89/10</f>
        <v>1253.8</v>
      </c>
      <c r="P91" s="45">
        <f>'[1]CF計算書'!P89/10</f>
        <v>1514.5</v>
      </c>
      <c r="Q91" s="45">
        <f>'[1]CF計算書'!Q89/10</f>
        <v>1564</v>
      </c>
      <c r="R91" s="45">
        <f>'[1]CF計算書'!R89/10</f>
        <v>1292.4</v>
      </c>
      <c r="S91" s="45">
        <f>'[1]CF計算書'!S89/10</f>
        <v>1339.9</v>
      </c>
    </row>
  </sheetData>
  <sheetProtection/>
  <mergeCells count="6">
    <mergeCell ref="B74:C74"/>
    <mergeCell ref="B90:C90"/>
    <mergeCell ref="B3:C3"/>
    <mergeCell ref="B4:C4"/>
    <mergeCell ref="B55:C55"/>
    <mergeCell ref="B56:C5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2"/>
  <sheetViews>
    <sheetView showGridLines="0" zoomScalePageLayoutView="0" workbookViewId="0" topLeftCell="A1">
      <selection activeCell="V14" sqref="V14"/>
    </sheetView>
  </sheetViews>
  <sheetFormatPr defaultColWidth="12.00390625" defaultRowHeight="12" customHeight="1" outlineLevelCol="1"/>
  <cols>
    <col min="1" max="1" width="2.25390625" style="46" customWidth="1"/>
    <col min="2" max="3" width="2.25390625" style="47" customWidth="1"/>
    <col min="4" max="4" width="30.75390625" style="47" bestFit="1" customWidth="1"/>
    <col min="5" max="6" width="5.75390625" style="267" hidden="1" customWidth="1" outlineLevel="1"/>
    <col min="7" max="7" width="5.75390625" style="267" hidden="1" customWidth="1"/>
    <col min="8" max="11" width="5.50390625" style="267" hidden="1" customWidth="1"/>
    <col min="12" max="14" width="5.50390625" style="267" customWidth="1"/>
    <col min="15" max="25" width="5.50390625" style="297" customWidth="1"/>
    <col min="26" max="27" width="5.50390625" style="267" customWidth="1"/>
    <col min="28" max="28" width="12.00390625" style="267" customWidth="1"/>
    <col min="29" max="16384" width="12.00390625" style="48" customWidth="1"/>
  </cols>
  <sheetData>
    <row r="1" spans="1:28" ht="21" customHeight="1">
      <c r="A1" s="64" t="s">
        <v>72</v>
      </c>
      <c r="F1" s="296"/>
      <c r="G1" s="296"/>
      <c r="H1" s="296"/>
      <c r="I1" s="296"/>
      <c r="M1" s="296"/>
      <c r="N1" s="296"/>
      <c r="O1" s="296"/>
      <c r="P1" s="296"/>
      <c r="Q1" s="266"/>
      <c r="R1" s="296"/>
      <c r="S1" s="87"/>
      <c r="T1" s="87"/>
      <c r="U1" s="87"/>
      <c r="V1" s="87"/>
      <c r="W1" s="266"/>
      <c r="X1" s="87"/>
      <c r="Y1" s="87"/>
      <c r="Z1" s="87"/>
      <c r="AA1" s="87" t="s">
        <v>221</v>
      </c>
      <c r="AB1" s="266"/>
    </row>
    <row r="2" spans="1:28" s="49" customFormat="1" ht="9.75" customHeight="1">
      <c r="A2" s="403"/>
      <c r="B2" s="404"/>
      <c r="C2" s="404"/>
      <c r="D2" s="405"/>
      <c r="E2" s="68">
        <f>'[2]BS・日'!E2</f>
        <v>1993</v>
      </c>
      <c r="F2" s="68">
        <f>'[2]BS・日'!F2</f>
        <v>1994</v>
      </c>
      <c r="G2" s="68">
        <f>'[2]BS・日'!G2</f>
        <v>95</v>
      </c>
      <c r="H2" s="68">
        <f>'[2]BS・日'!H2</f>
        <v>1996</v>
      </c>
      <c r="I2" s="68">
        <f>'[2]BS・日'!I2</f>
        <v>1997</v>
      </c>
      <c r="J2" s="68">
        <f>'[2]BS・日'!J2</f>
        <v>1998</v>
      </c>
      <c r="K2" s="68">
        <f>'[2]BS・日'!K2</f>
        <v>1999</v>
      </c>
      <c r="L2" s="68">
        <f>'[2]BS・日'!L2</f>
        <v>2000</v>
      </c>
      <c r="M2" s="68" t="str">
        <f>'[2]BS・日'!M2</f>
        <v>01</v>
      </c>
      <c r="N2" s="69" t="str">
        <f>'[2]BS・日'!N2</f>
        <v>02</v>
      </c>
      <c r="O2" s="69" t="str">
        <f>'[2]BS・日'!O2</f>
        <v>03</v>
      </c>
      <c r="P2" s="69" t="str">
        <f>'[2]BS・日'!P2</f>
        <v>04</v>
      </c>
      <c r="Q2" s="69" t="str">
        <f>'[2]BS・日'!Q2</f>
        <v>05</v>
      </c>
      <c r="R2" s="69" t="str">
        <f>'[2]BS・日'!R2</f>
        <v>06</v>
      </c>
      <c r="S2" s="83" t="str">
        <f>'[2]BS・日'!S2</f>
        <v>07</v>
      </c>
      <c r="T2" s="69" t="str">
        <f>'[2]BS・日'!T2</f>
        <v>08</v>
      </c>
      <c r="U2" s="69" t="str">
        <f>'[2]BS・日'!U2</f>
        <v>09</v>
      </c>
      <c r="V2" s="69">
        <f>'[2]BS・日'!V2</f>
        <v>10</v>
      </c>
      <c r="W2" s="69">
        <f>'[2]BS・日'!W2</f>
        <v>11</v>
      </c>
      <c r="X2" s="265">
        <f>'[2]BS・日'!X2</f>
        <v>12</v>
      </c>
      <c r="Y2" s="265">
        <f>'[2]BS・日'!Y2</f>
        <v>13</v>
      </c>
      <c r="Z2" s="265">
        <f>'[2]BS・日'!Z2</f>
        <v>14</v>
      </c>
      <c r="AA2" s="265">
        <f>'[2]BS・日'!AA2</f>
        <v>15</v>
      </c>
      <c r="AB2" s="266"/>
    </row>
    <row r="3" spans="1:27" s="266" customFormat="1" ht="11.25" customHeight="1">
      <c r="A3" s="319" t="s">
        <v>247</v>
      </c>
      <c r="B3" s="406" t="s">
        <v>44</v>
      </c>
      <c r="C3" s="407"/>
      <c r="D3" s="408"/>
      <c r="E3" s="131">
        <f>'[2]BS・日'!E3/10</f>
        <v>12372.8</v>
      </c>
      <c r="F3" s="131">
        <f>'[2]BS・日'!F3/10</f>
        <v>12786</v>
      </c>
      <c r="G3" s="131">
        <f>'[2]BS・日'!G3/10</f>
        <v>13273.7</v>
      </c>
      <c r="H3" s="131">
        <f>'[2]BS・日'!H3/10</f>
        <v>13502.8</v>
      </c>
      <c r="I3" s="131">
        <f>'[2]BS・日'!I3/10</f>
        <v>13592.2</v>
      </c>
      <c r="J3" s="131">
        <f>'[2]BS・日'!J3/10</f>
        <v>13657.2</v>
      </c>
      <c r="K3" s="131">
        <f>'[2]BS・日'!K3/10</f>
        <v>13766.8</v>
      </c>
      <c r="L3" s="131">
        <v>13737.4</v>
      </c>
      <c r="M3" s="131">
        <v>13559.3</v>
      </c>
      <c r="N3" s="131">
        <v>13254.7</v>
      </c>
      <c r="O3" s="131">
        <v>12889</v>
      </c>
      <c r="P3" s="131">
        <v>12532.3</v>
      </c>
      <c r="Q3" s="131">
        <v>12429.3</v>
      </c>
      <c r="R3" s="131">
        <v>12242.7</v>
      </c>
      <c r="S3" s="132">
        <v>12249.6</v>
      </c>
      <c r="T3" s="132">
        <v>11946.5</v>
      </c>
      <c r="U3" s="132">
        <v>11855.4</v>
      </c>
      <c r="V3" s="132">
        <v>11530.3</v>
      </c>
      <c r="W3" s="92">
        <v>13019.9</v>
      </c>
      <c r="X3" s="92">
        <v>12099.6</v>
      </c>
      <c r="Y3" s="92">
        <v>11979.6</v>
      </c>
      <c r="Z3" s="92">
        <v>11607</v>
      </c>
      <c r="AA3" s="92">
        <v>11129.7</v>
      </c>
    </row>
    <row r="4" spans="1:27" s="266" customFormat="1" ht="12.75" customHeight="1">
      <c r="A4" s="320"/>
      <c r="B4" s="76"/>
      <c r="C4" s="409" t="s">
        <v>248</v>
      </c>
      <c r="D4" s="410"/>
      <c r="E4" s="134">
        <f>'[2]BS・日'!E4/10</f>
        <v>9185.7</v>
      </c>
      <c r="F4" s="134">
        <f>'[2]BS・日'!F4/10</f>
        <v>9602.3</v>
      </c>
      <c r="G4" s="134">
        <f>'[2]BS・日'!G4/10</f>
        <v>9654.5</v>
      </c>
      <c r="H4" s="134">
        <f>'[2]BS・日'!H4/10</f>
        <v>10342.7</v>
      </c>
      <c r="I4" s="134">
        <f>'[2]BS・日'!I4/10</f>
        <v>10573.4</v>
      </c>
      <c r="J4" s="134">
        <f>'[2]BS・日'!J4/10</f>
        <v>10372.7</v>
      </c>
      <c r="K4" s="134">
        <f>'[2]BS・日'!K4/10</f>
        <v>10789.3</v>
      </c>
      <c r="L4" s="134">
        <v>10597.7</v>
      </c>
      <c r="M4" s="134">
        <v>10338.6</v>
      </c>
      <c r="N4" s="134">
        <v>9833.9</v>
      </c>
      <c r="O4" s="134">
        <v>9723.4</v>
      </c>
      <c r="P4" s="134">
        <v>9310.9</v>
      </c>
      <c r="Q4" s="134">
        <v>9154.9</v>
      </c>
      <c r="R4" s="134">
        <v>8770.5</v>
      </c>
      <c r="S4" s="97">
        <v>8416</v>
      </c>
      <c r="T4" s="97">
        <v>8159.5</v>
      </c>
      <c r="U4" s="97">
        <v>7871.7</v>
      </c>
      <c r="V4" s="97">
        <v>7673.2</v>
      </c>
      <c r="W4" s="97">
        <v>7440.5</v>
      </c>
      <c r="X4" s="97">
        <v>7379.5</v>
      </c>
      <c r="Y4" s="97">
        <v>7220</v>
      </c>
      <c r="Z4" s="97">
        <v>7221</v>
      </c>
      <c r="AA4" s="97">
        <v>6922.9</v>
      </c>
    </row>
    <row r="5" spans="1:27" s="266" customFormat="1" ht="12.75" customHeight="1">
      <c r="A5" s="320"/>
      <c r="B5" s="77"/>
      <c r="C5" s="77"/>
      <c r="D5" s="135" t="s">
        <v>11</v>
      </c>
      <c r="E5" s="131">
        <f>'[2]BS・日'!E5/10</f>
        <v>417.3</v>
      </c>
      <c r="F5" s="131">
        <f>'[2]BS・日'!F5/10</f>
        <v>598.4</v>
      </c>
      <c r="G5" s="131">
        <f>'[2]BS・日'!G5/10</f>
        <v>589.1</v>
      </c>
      <c r="H5" s="131">
        <f>'[2]BS・日'!H5/10</f>
        <v>568.2</v>
      </c>
      <c r="I5" s="131">
        <f>'[2]BS・日'!I5/10</f>
        <v>565.7</v>
      </c>
      <c r="J5" s="131">
        <f>'[2]BS・日'!J5/10</f>
        <v>557.2</v>
      </c>
      <c r="K5" s="131">
        <f>'[2]BS・日'!K5/10</f>
        <v>814.9</v>
      </c>
      <c r="L5" s="131">
        <v>789.1</v>
      </c>
      <c r="M5" s="131">
        <v>750.4</v>
      </c>
      <c r="N5" s="131">
        <v>712.7</v>
      </c>
      <c r="O5" s="131">
        <v>676.8</v>
      </c>
      <c r="P5" s="131">
        <v>643</v>
      </c>
      <c r="Q5" s="131">
        <v>878.8</v>
      </c>
      <c r="R5" s="131">
        <v>835.6</v>
      </c>
      <c r="S5" s="132">
        <v>791.4</v>
      </c>
      <c r="T5" s="132">
        <v>751.6</v>
      </c>
      <c r="U5" s="132">
        <v>715.6</v>
      </c>
      <c r="V5" s="132">
        <v>682</v>
      </c>
      <c r="W5" s="132">
        <v>647.6</v>
      </c>
      <c r="X5" s="132">
        <v>632.8</v>
      </c>
      <c r="Y5" s="132">
        <v>605.6</v>
      </c>
      <c r="Z5" s="132">
        <v>620.6</v>
      </c>
      <c r="AA5" s="132">
        <v>442.4</v>
      </c>
    </row>
    <row r="6" spans="1:27" s="266" customFormat="1" ht="12.75" customHeight="1">
      <c r="A6" s="320"/>
      <c r="B6" s="77"/>
      <c r="C6" s="77"/>
      <c r="D6" s="133" t="s">
        <v>12</v>
      </c>
      <c r="E6" s="134">
        <f>'[2]BS・日'!E6/10</f>
        <v>1204.8</v>
      </c>
      <c r="F6" s="134">
        <f>'[2]BS・日'!F6/10</f>
        <v>1143</v>
      </c>
      <c r="G6" s="134">
        <f>'[2]BS・日'!G6/10</f>
        <v>1121.2</v>
      </c>
      <c r="H6" s="134">
        <f>'[2]BS・日'!H6/10</f>
        <v>1367.6</v>
      </c>
      <c r="I6" s="134">
        <f>'[2]BS・日'!I6/10</f>
        <v>1355.4</v>
      </c>
      <c r="J6" s="134">
        <f>'[2]BS・日'!J6/10</f>
        <v>1366.6</v>
      </c>
      <c r="K6" s="134">
        <f>'[2]BS・日'!K6/10</f>
        <v>1373.1</v>
      </c>
      <c r="L6" s="134">
        <v>1301.7</v>
      </c>
      <c r="M6" s="134">
        <v>1376.1</v>
      </c>
      <c r="N6" s="134">
        <v>1292.7</v>
      </c>
      <c r="O6" s="134">
        <v>1546.6</v>
      </c>
      <c r="P6" s="134">
        <v>1474</v>
      </c>
      <c r="Q6" s="134">
        <v>1328</v>
      </c>
      <c r="R6" s="134">
        <v>1202.9</v>
      </c>
      <c r="S6" s="97">
        <v>1116.5</v>
      </c>
      <c r="T6" s="97">
        <v>1127.3</v>
      </c>
      <c r="U6" s="97">
        <v>1032.4</v>
      </c>
      <c r="V6" s="97">
        <v>946.1</v>
      </c>
      <c r="W6" s="97">
        <v>851.8</v>
      </c>
      <c r="X6" s="97">
        <v>848.6</v>
      </c>
      <c r="Y6" s="97">
        <v>1132.5</v>
      </c>
      <c r="Z6" s="97">
        <v>1180.7</v>
      </c>
      <c r="AA6" s="97">
        <v>1082.3</v>
      </c>
    </row>
    <row r="7" spans="1:27" s="266" customFormat="1" ht="12.75" customHeight="1">
      <c r="A7" s="320"/>
      <c r="B7" s="77"/>
      <c r="C7" s="77"/>
      <c r="D7" s="133" t="s">
        <v>13</v>
      </c>
      <c r="E7" s="134">
        <f>'[2]BS・日'!E7/10</f>
        <v>1314.9</v>
      </c>
      <c r="F7" s="134">
        <f>'[2]BS・日'!F7/10</f>
        <v>1458</v>
      </c>
      <c r="G7" s="134">
        <f>'[2]BS・日'!G7/10</f>
        <v>1305</v>
      </c>
      <c r="H7" s="134">
        <f>'[2]BS・日'!H7/10</f>
        <v>1515.2</v>
      </c>
      <c r="I7" s="134">
        <f>'[2]BS・日'!I7/10</f>
        <v>1695.8</v>
      </c>
      <c r="J7" s="134">
        <f>'[2]BS・日'!J7/10</f>
        <v>1535.5</v>
      </c>
      <c r="K7" s="134">
        <f>'[2]BS・日'!K7/10</f>
        <v>1385.6</v>
      </c>
      <c r="L7" s="134">
        <v>1260.3</v>
      </c>
      <c r="M7" s="134">
        <v>1146.8</v>
      </c>
      <c r="N7" s="134">
        <v>1025.9</v>
      </c>
      <c r="O7" s="134">
        <v>932.8</v>
      </c>
      <c r="P7" s="134">
        <v>858.3</v>
      </c>
      <c r="Q7" s="134">
        <v>794.9</v>
      </c>
      <c r="R7" s="134">
        <v>739.4</v>
      </c>
      <c r="S7" s="97">
        <v>679.4</v>
      </c>
      <c r="T7" s="97">
        <v>643.8</v>
      </c>
      <c r="U7" s="97">
        <v>670.9</v>
      </c>
      <c r="V7" s="97">
        <v>737.6</v>
      </c>
      <c r="W7" s="97">
        <v>729.7</v>
      </c>
      <c r="X7" s="97">
        <v>749.1</v>
      </c>
      <c r="Y7" s="97">
        <v>595.3</v>
      </c>
      <c r="Z7" s="97">
        <v>648.6</v>
      </c>
      <c r="AA7" s="97">
        <v>726.9</v>
      </c>
    </row>
    <row r="8" spans="1:27" s="266" customFormat="1" ht="12.75" customHeight="1">
      <c r="A8" s="320"/>
      <c r="B8" s="77"/>
      <c r="C8" s="77"/>
      <c r="D8" s="136" t="s">
        <v>45</v>
      </c>
      <c r="E8" s="134">
        <f>'[2]BS・日'!E8/10</f>
        <v>53.3</v>
      </c>
      <c r="F8" s="134">
        <f>'[2]BS・日'!F8/10</f>
        <v>46.6</v>
      </c>
      <c r="G8" s="134">
        <f>'[2]BS・日'!G8/10</f>
        <v>40.7</v>
      </c>
      <c r="H8" s="134">
        <f>'[2]BS・日'!H8/10</f>
        <v>38.7</v>
      </c>
      <c r="I8" s="134">
        <f>'[2]BS・日'!I8/10</f>
        <v>36.8</v>
      </c>
      <c r="J8" s="134">
        <f>'[2]BS・日'!J8/10</f>
        <v>32.1</v>
      </c>
      <c r="K8" s="134">
        <f>'[2]BS・日'!K8/10</f>
        <v>17.1</v>
      </c>
      <c r="L8" s="134">
        <v>12.3</v>
      </c>
      <c r="M8" s="134">
        <v>12.3</v>
      </c>
      <c r="N8" s="134">
        <v>11.6</v>
      </c>
      <c r="O8" s="134">
        <v>13.7</v>
      </c>
      <c r="P8" s="134">
        <v>12.7</v>
      </c>
      <c r="Q8" s="134">
        <v>9.5</v>
      </c>
      <c r="R8" s="134">
        <v>9.4</v>
      </c>
      <c r="S8" s="97">
        <v>11.5</v>
      </c>
      <c r="T8" s="97">
        <v>10.4</v>
      </c>
      <c r="U8" s="97">
        <v>9.9</v>
      </c>
      <c r="V8" s="97">
        <v>9.6</v>
      </c>
      <c r="W8" s="97">
        <v>68.8</v>
      </c>
      <c r="X8" s="97">
        <v>136.5</v>
      </c>
      <c r="Y8" s="97">
        <v>14.5</v>
      </c>
      <c r="Z8" s="97">
        <v>7.8</v>
      </c>
      <c r="AA8" s="97">
        <v>7.3</v>
      </c>
    </row>
    <row r="9" spans="1:27" s="266" customFormat="1" ht="12.75" customHeight="1">
      <c r="A9" s="320"/>
      <c r="B9" s="77"/>
      <c r="C9" s="77"/>
      <c r="D9" s="137" t="s">
        <v>243</v>
      </c>
      <c r="E9" s="134"/>
      <c r="F9" s="97" t="s">
        <v>245</v>
      </c>
      <c r="G9" s="97" t="s">
        <v>245</v>
      </c>
      <c r="H9" s="97" t="s">
        <v>244</v>
      </c>
      <c r="I9" s="97" t="s">
        <v>245</v>
      </c>
      <c r="J9" s="97" t="s">
        <v>244</v>
      </c>
      <c r="K9" s="97" t="s">
        <v>244</v>
      </c>
      <c r="L9" s="97" t="s">
        <v>5</v>
      </c>
      <c r="M9" s="97" t="s">
        <v>5</v>
      </c>
      <c r="N9" s="97" t="s">
        <v>5</v>
      </c>
      <c r="O9" s="97" t="s">
        <v>5</v>
      </c>
      <c r="P9" s="97" t="s">
        <v>5</v>
      </c>
      <c r="Q9" s="97" t="s">
        <v>5</v>
      </c>
      <c r="R9" s="97" t="s">
        <v>5</v>
      </c>
      <c r="S9" s="97" t="s">
        <v>5</v>
      </c>
      <c r="T9" s="97" t="s">
        <v>5</v>
      </c>
      <c r="U9" s="97">
        <v>1.1</v>
      </c>
      <c r="V9" s="97">
        <v>1</v>
      </c>
      <c r="W9" s="97">
        <v>14.1</v>
      </c>
      <c r="X9" s="97">
        <v>13.4</v>
      </c>
      <c r="Y9" s="97">
        <v>12.7</v>
      </c>
      <c r="Z9" s="97">
        <v>12.1</v>
      </c>
      <c r="AA9" s="97">
        <v>18.6</v>
      </c>
    </row>
    <row r="10" spans="1:27" s="266" customFormat="1" ht="12.75" customHeight="1">
      <c r="A10" s="320"/>
      <c r="B10" s="77"/>
      <c r="C10" s="77"/>
      <c r="D10" s="133" t="s">
        <v>14</v>
      </c>
      <c r="E10" s="134">
        <f>'[2]BS・日'!E10/10</f>
        <v>2712.4</v>
      </c>
      <c r="F10" s="134">
        <f>'[2]BS・日'!F10/10</f>
        <v>2763</v>
      </c>
      <c r="G10" s="134">
        <f>'[2]BS・日'!G10/10</f>
        <v>2890.2</v>
      </c>
      <c r="H10" s="134">
        <f>'[2]BS・日'!H10/10</f>
        <v>3040.6</v>
      </c>
      <c r="I10" s="134">
        <f>'[2]BS・日'!I10/10</f>
        <v>3040.7</v>
      </c>
      <c r="J10" s="134">
        <f>'[2]BS・日'!J10/10</f>
        <v>3006.6</v>
      </c>
      <c r="K10" s="134">
        <f>'[2]BS・日'!K10/10</f>
        <v>3311</v>
      </c>
      <c r="L10" s="134">
        <v>3264.1</v>
      </c>
      <c r="M10" s="134">
        <v>3121.9</v>
      </c>
      <c r="N10" s="134">
        <v>2983.3</v>
      </c>
      <c r="O10" s="134">
        <v>2833.6</v>
      </c>
      <c r="P10" s="134">
        <v>2713.5</v>
      </c>
      <c r="Q10" s="134">
        <v>2596.5</v>
      </c>
      <c r="R10" s="134">
        <v>2490.8</v>
      </c>
      <c r="S10" s="97">
        <v>2381.6</v>
      </c>
      <c r="T10" s="97">
        <v>2281.3</v>
      </c>
      <c r="U10" s="97">
        <v>2177.9</v>
      </c>
      <c r="V10" s="97">
        <v>2102.3</v>
      </c>
      <c r="W10" s="97">
        <v>2019.4</v>
      </c>
      <c r="X10" s="97">
        <v>1954.2</v>
      </c>
      <c r="Y10" s="97">
        <v>1875.6</v>
      </c>
      <c r="Z10" s="97">
        <v>1831.8</v>
      </c>
      <c r="AA10" s="97">
        <v>1766.4</v>
      </c>
    </row>
    <row r="11" spans="1:27" s="266" customFormat="1" ht="12.75" customHeight="1">
      <c r="A11" s="320"/>
      <c r="B11" s="77"/>
      <c r="C11" s="77"/>
      <c r="D11" s="133" t="s">
        <v>46</v>
      </c>
      <c r="E11" s="134">
        <f>'[2]BS・日'!E11/10</f>
        <v>1184</v>
      </c>
      <c r="F11" s="134">
        <f>'[2]BS・日'!F11/10</f>
        <v>1178.8</v>
      </c>
      <c r="G11" s="134">
        <f>'[2]BS・日'!G11/10</f>
        <v>1205.4</v>
      </c>
      <c r="H11" s="134">
        <f>'[2]BS・日'!H11/10</f>
        <v>1220.9</v>
      </c>
      <c r="I11" s="134">
        <f>'[2]BS・日'!I11/10</f>
        <v>1217.9</v>
      </c>
      <c r="J11" s="134">
        <f>'[2]BS・日'!J11/10</f>
        <v>1184.7</v>
      </c>
      <c r="K11" s="134">
        <f>'[2]BS・日'!K11/10</f>
        <v>1230</v>
      </c>
      <c r="L11" s="134">
        <v>1300.1</v>
      </c>
      <c r="M11" s="134">
        <v>1264.8</v>
      </c>
      <c r="N11" s="134">
        <v>1181.7</v>
      </c>
      <c r="O11" s="134">
        <v>1128.2</v>
      </c>
      <c r="P11" s="134">
        <v>1056</v>
      </c>
      <c r="Q11" s="134">
        <v>1013.8</v>
      </c>
      <c r="R11" s="134">
        <v>986.8</v>
      </c>
      <c r="S11" s="97">
        <v>948.4</v>
      </c>
      <c r="T11" s="97">
        <v>899.7</v>
      </c>
      <c r="U11" s="97">
        <v>866.3</v>
      </c>
      <c r="V11" s="97">
        <v>834.4</v>
      </c>
      <c r="W11" s="97">
        <v>792.2</v>
      </c>
      <c r="X11" s="97">
        <v>768.4</v>
      </c>
      <c r="Y11" s="97">
        <v>748.9</v>
      </c>
      <c r="Z11" s="97">
        <v>719.6</v>
      </c>
      <c r="AA11" s="97">
        <v>699.7</v>
      </c>
    </row>
    <row r="12" spans="1:27" s="266" customFormat="1" ht="12.75" customHeight="1">
      <c r="A12" s="320"/>
      <c r="B12" s="77"/>
      <c r="C12" s="77"/>
      <c r="D12" s="133" t="s">
        <v>47</v>
      </c>
      <c r="E12" s="134">
        <f>'[2]BS・日'!E12/10</f>
        <v>2087.9</v>
      </c>
      <c r="F12" s="134">
        <f>'[2]BS・日'!F12/10</f>
        <v>2167.2</v>
      </c>
      <c r="G12" s="134">
        <f>'[2]BS・日'!G12/10</f>
        <v>2247</v>
      </c>
      <c r="H12" s="134">
        <f>'[2]BS・日'!H12/10</f>
        <v>2320.5</v>
      </c>
      <c r="I12" s="134">
        <f>'[2]BS・日'!I12/10</f>
        <v>2390.9</v>
      </c>
      <c r="J12" s="134">
        <f>'[2]BS・日'!J12/10</f>
        <v>2428.6</v>
      </c>
      <c r="K12" s="134">
        <f>'[2]BS・日'!K12/10</f>
        <v>2405.2</v>
      </c>
      <c r="L12" s="134">
        <v>2429.6</v>
      </c>
      <c r="M12" s="134">
        <v>2424.7</v>
      </c>
      <c r="N12" s="134">
        <v>2397.7</v>
      </c>
      <c r="O12" s="134">
        <v>2363.3</v>
      </c>
      <c r="P12" s="134">
        <v>2349.4</v>
      </c>
      <c r="Q12" s="134">
        <v>2330.2</v>
      </c>
      <c r="R12" s="134">
        <v>2314.5</v>
      </c>
      <c r="S12" s="97">
        <v>2293.3</v>
      </c>
      <c r="T12" s="97">
        <v>2267.1</v>
      </c>
      <c r="U12" s="97">
        <v>2231.5</v>
      </c>
      <c r="V12" s="97">
        <v>2198.4</v>
      </c>
      <c r="W12" s="97">
        <v>2167.1</v>
      </c>
      <c r="X12" s="97">
        <v>2139</v>
      </c>
      <c r="Y12" s="97">
        <v>2105.9</v>
      </c>
      <c r="Z12" s="97">
        <v>2076.2</v>
      </c>
      <c r="AA12" s="97">
        <v>2054.2</v>
      </c>
    </row>
    <row r="13" spans="1:27" s="266" customFormat="1" ht="12.75" customHeight="1">
      <c r="A13" s="320"/>
      <c r="B13" s="77"/>
      <c r="C13" s="77"/>
      <c r="D13" s="133" t="s">
        <v>249</v>
      </c>
      <c r="E13" s="134">
        <f>'[2]BS・日'!E13/10</f>
        <v>210.8</v>
      </c>
      <c r="F13" s="134">
        <f>'[2]BS・日'!F13/10</f>
        <v>246.8</v>
      </c>
      <c r="G13" s="134">
        <f>'[2]BS・日'!G13/10</f>
        <v>255.6</v>
      </c>
      <c r="H13" s="134">
        <f>'[2]BS・日'!H13/10</f>
        <v>270.7</v>
      </c>
      <c r="I13" s="134">
        <f>'[2]BS・日'!I13/10</f>
        <v>269.9</v>
      </c>
      <c r="J13" s="134">
        <f>'[2]BS・日'!J13/10</f>
        <v>261.1</v>
      </c>
      <c r="K13" s="134">
        <f>'[2]BS・日'!K13/10</f>
        <v>252</v>
      </c>
      <c r="L13" s="134">
        <v>240.1</v>
      </c>
      <c r="M13" s="134">
        <v>241.2</v>
      </c>
      <c r="N13" s="134">
        <v>228</v>
      </c>
      <c r="O13" s="134">
        <v>228.1</v>
      </c>
      <c r="P13" s="134">
        <v>203.8</v>
      </c>
      <c r="Q13" s="134">
        <v>202.8</v>
      </c>
      <c r="R13" s="134">
        <v>190.7</v>
      </c>
      <c r="S13" s="97">
        <v>193.5</v>
      </c>
      <c r="T13" s="97">
        <v>178</v>
      </c>
      <c r="U13" s="97">
        <v>165.6</v>
      </c>
      <c r="V13" s="97">
        <v>161.5</v>
      </c>
      <c r="W13" s="97">
        <v>149.4</v>
      </c>
      <c r="X13" s="97">
        <v>137.1</v>
      </c>
      <c r="Y13" s="97">
        <v>128.7</v>
      </c>
      <c r="Z13" s="97">
        <v>123.1</v>
      </c>
      <c r="AA13" s="97">
        <v>124.8</v>
      </c>
    </row>
    <row r="14" spans="1:27" s="266" customFormat="1" ht="12.75" customHeight="1">
      <c r="A14" s="320"/>
      <c r="B14" s="76"/>
      <c r="C14" s="135" t="s">
        <v>246</v>
      </c>
      <c r="D14" s="135"/>
      <c r="E14" s="131">
        <f>'[2]BS・日'!E14/10</f>
        <v>2042.5</v>
      </c>
      <c r="F14" s="131">
        <f>'[2]BS・日'!F14/10</f>
        <v>2051.2</v>
      </c>
      <c r="G14" s="131">
        <f>'[2]BS・日'!G14/10</f>
        <v>2404.4</v>
      </c>
      <c r="H14" s="131">
        <f>'[2]BS・日'!H14/10</f>
        <v>1917.1</v>
      </c>
      <c r="I14" s="131">
        <f>'[2]BS・日'!I14/10</f>
        <v>1683.8</v>
      </c>
      <c r="J14" s="131">
        <f>'[2]BS・日'!J14/10</f>
        <v>1804.4</v>
      </c>
      <c r="K14" s="131">
        <f>'[2]BS・日'!K14/10</f>
        <v>1159</v>
      </c>
      <c r="L14" s="131">
        <v>1139</v>
      </c>
      <c r="M14" s="131">
        <v>1123</v>
      </c>
      <c r="N14" s="131">
        <v>1212.1</v>
      </c>
      <c r="O14" s="131">
        <v>805.3</v>
      </c>
      <c r="P14" s="131">
        <v>738.5</v>
      </c>
      <c r="Q14" s="131">
        <v>482.4</v>
      </c>
      <c r="R14" s="131">
        <v>526.2</v>
      </c>
      <c r="S14" s="132">
        <v>595</v>
      </c>
      <c r="T14" s="132">
        <v>590.6</v>
      </c>
      <c r="U14" s="132">
        <v>650.9</v>
      </c>
      <c r="V14" s="132">
        <v>700.2</v>
      </c>
      <c r="W14" s="132">
        <v>882.1</v>
      </c>
      <c r="X14" s="132">
        <v>953.3</v>
      </c>
      <c r="Y14" s="132">
        <v>851.1</v>
      </c>
      <c r="Z14" s="132">
        <v>714.5</v>
      </c>
      <c r="AA14" s="132">
        <v>783.1</v>
      </c>
    </row>
    <row r="15" spans="1:27" s="266" customFormat="1" ht="12.75" customHeight="1">
      <c r="A15" s="320"/>
      <c r="B15" s="76"/>
      <c r="C15" s="133" t="s">
        <v>48</v>
      </c>
      <c r="D15" s="133"/>
      <c r="E15" s="134">
        <f>'[2]BS・日'!E15/10</f>
        <v>585.7</v>
      </c>
      <c r="F15" s="134">
        <f>'[2]BS・日'!F15/10</f>
        <v>586.5</v>
      </c>
      <c r="G15" s="134">
        <f>'[2]BS・日'!G15/10</f>
        <v>574.1</v>
      </c>
      <c r="H15" s="134">
        <f>'[2]BS・日'!H15/10</f>
        <v>550.4</v>
      </c>
      <c r="I15" s="134">
        <f>'[2]BS・日'!I15/10</f>
        <v>578</v>
      </c>
      <c r="J15" s="134">
        <f>'[2]BS・日'!J15/10</f>
        <v>613.3</v>
      </c>
      <c r="K15" s="134">
        <f>'[2]BS・日'!K15/10</f>
        <v>683.1</v>
      </c>
      <c r="L15" s="134">
        <v>713.9</v>
      </c>
      <c r="M15" s="134">
        <v>766.7</v>
      </c>
      <c r="N15" s="134">
        <v>856</v>
      </c>
      <c r="O15" s="134">
        <v>911.5</v>
      </c>
      <c r="P15" s="134">
        <v>929.1</v>
      </c>
      <c r="Q15" s="134">
        <v>920.9</v>
      </c>
      <c r="R15" s="134">
        <v>896.8</v>
      </c>
      <c r="S15" s="97">
        <v>923.9</v>
      </c>
      <c r="T15" s="97">
        <v>917</v>
      </c>
      <c r="U15" s="97">
        <v>903.5</v>
      </c>
      <c r="V15" s="97">
        <v>870.4</v>
      </c>
      <c r="W15" s="97">
        <v>845.7</v>
      </c>
      <c r="X15" s="97">
        <v>807.6</v>
      </c>
      <c r="Y15" s="97">
        <v>785.6</v>
      </c>
      <c r="Z15" s="97">
        <v>783.2</v>
      </c>
      <c r="AA15" s="97">
        <v>751.6</v>
      </c>
    </row>
    <row r="16" spans="1:27" s="266" customFormat="1" ht="12.75" customHeight="1">
      <c r="A16" s="320"/>
      <c r="B16" s="138"/>
      <c r="C16" s="133" t="s">
        <v>49</v>
      </c>
      <c r="D16" s="133"/>
      <c r="E16" s="134">
        <f>'[2]BS・日'!E16/10</f>
        <v>558.9</v>
      </c>
      <c r="F16" s="134">
        <f>'[2]BS・日'!F16/10</f>
        <v>545.9</v>
      </c>
      <c r="G16" s="134">
        <f>'[2]BS・日'!G16/10</f>
        <v>640.5</v>
      </c>
      <c r="H16" s="134">
        <f>'[2]BS・日'!H16/10</f>
        <v>692.5</v>
      </c>
      <c r="I16" s="134">
        <f>'[2]BS・日'!I16/10</f>
        <v>756.9</v>
      </c>
      <c r="J16" s="134">
        <f>'[2]BS・日'!J16/10</f>
        <v>866.6</v>
      </c>
      <c r="K16" s="134">
        <f>'[2]BS・日'!K16/10</f>
        <v>1135.3</v>
      </c>
      <c r="L16" s="134">
        <v>1286.7</v>
      </c>
      <c r="M16" s="134">
        <v>1330.8</v>
      </c>
      <c r="N16" s="134">
        <v>1352.6</v>
      </c>
      <c r="O16" s="134">
        <v>1448.7</v>
      </c>
      <c r="P16" s="134">
        <v>1553.7</v>
      </c>
      <c r="Q16" s="134">
        <v>1871</v>
      </c>
      <c r="R16" s="134">
        <v>2049.1</v>
      </c>
      <c r="S16" s="97">
        <v>2314.5</v>
      </c>
      <c r="T16" s="97">
        <v>2279.2</v>
      </c>
      <c r="U16" s="97">
        <v>2429.3</v>
      </c>
      <c r="V16" s="97">
        <v>2286.2</v>
      </c>
      <c r="W16" s="97">
        <v>3851.4</v>
      </c>
      <c r="X16" s="97">
        <v>2959.1</v>
      </c>
      <c r="Y16" s="97">
        <v>3122.8</v>
      </c>
      <c r="Z16" s="97">
        <v>2888.1</v>
      </c>
      <c r="AA16" s="97">
        <v>2672</v>
      </c>
    </row>
    <row r="17" spans="1:27" s="266" customFormat="1" ht="12.75" customHeight="1">
      <c r="A17" s="320"/>
      <c r="B17" s="129" t="s">
        <v>50</v>
      </c>
      <c r="C17" s="129"/>
      <c r="D17" s="129"/>
      <c r="E17" s="131">
        <f>'[2]BS・日'!E17/10</f>
        <v>525.4</v>
      </c>
      <c r="F17" s="131">
        <f>'[2]BS・日'!F17/10</f>
        <v>593.3</v>
      </c>
      <c r="G17" s="131">
        <f>'[2]BS・日'!G17/10</f>
        <v>526.6</v>
      </c>
      <c r="H17" s="131">
        <f>'[2]BS・日'!H17/10</f>
        <v>456.9</v>
      </c>
      <c r="I17" s="131">
        <f>'[2]BS・日'!I17/10</f>
        <v>486</v>
      </c>
      <c r="J17" s="131">
        <f>'[2]BS・日'!J17/10</f>
        <v>479.7</v>
      </c>
      <c r="K17" s="131">
        <f>'[2]BS・日'!K17/10</f>
        <v>527.9</v>
      </c>
      <c r="L17" s="131">
        <v>560.2</v>
      </c>
      <c r="M17" s="131">
        <v>615.5</v>
      </c>
      <c r="N17" s="131">
        <v>557.7</v>
      </c>
      <c r="O17" s="131">
        <v>544.9</v>
      </c>
      <c r="P17" s="131">
        <v>568.5</v>
      </c>
      <c r="Q17" s="131">
        <v>601.8</v>
      </c>
      <c r="R17" s="131">
        <v>681.2</v>
      </c>
      <c r="S17" s="132">
        <v>808</v>
      </c>
      <c r="T17" s="132">
        <v>1043.5</v>
      </c>
      <c r="U17" s="132">
        <v>787.5</v>
      </c>
      <c r="V17" s="132">
        <v>2725.6</v>
      </c>
      <c r="W17" s="132">
        <v>2129.3</v>
      </c>
      <c r="X17" s="132">
        <v>2520.1</v>
      </c>
      <c r="Y17" s="132">
        <v>2390.2</v>
      </c>
      <c r="Z17" s="132">
        <v>2120.5</v>
      </c>
      <c r="AA17" s="132">
        <v>2059.8</v>
      </c>
    </row>
    <row r="18" spans="1:27" s="266" customFormat="1" ht="12.75" customHeight="1">
      <c r="A18" s="320"/>
      <c r="B18" s="139" t="s">
        <v>250</v>
      </c>
      <c r="C18" s="139"/>
      <c r="D18" s="139"/>
      <c r="E18" s="97" t="s">
        <v>244</v>
      </c>
      <c r="F18" s="97" t="s">
        <v>245</v>
      </c>
      <c r="G18" s="97" t="s">
        <v>245</v>
      </c>
      <c r="H18" s="97" t="s">
        <v>244</v>
      </c>
      <c r="I18" s="97" t="s">
        <v>244</v>
      </c>
      <c r="J18" s="97" t="s">
        <v>245</v>
      </c>
      <c r="K18" s="97" t="s">
        <v>245</v>
      </c>
      <c r="L18" s="97" t="s">
        <v>5</v>
      </c>
      <c r="M18" s="97" t="s">
        <v>5</v>
      </c>
      <c r="N18" s="97" t="s">
        <v>5</v>
      </c>
      <c r="O18" s="134">
        <v>0.3</v>
      </c>
      <c r="P18" s="134">
        <v>0.2</v>
      </c>
      <c r="Q18" s="134">
        <v>0.2</v>
      </c>
      <c r="R18" s="97" t="s">
        <v>5</v>
      </c>
      <c r="S18" s="97" t="s">
        <v>5</v>
      </c>
      <c r="T18" s="97" t="s">
        <v>5</v>
      </c>
      <c r="U18" s="97" t="s">
        <v>5</v>
      </c>
      <c r="V18" s="97" t="s">
        <v>5</v>
      </c>
      <c r="W18" s="97" t="s">
        <v>5</v>
      </c>
      <c r="X18" s="97" t="s">
        <v>5</v>
      </c>
      <c r="Y18" s="97" t="s">
        <v>5</v>
      </c>
      <c r="Z18" s="97" t="s">
        <v>5</v>
      </c>
      <c r="AA18" s="97" t="s">
        <v>5</v>
      </c>
    </row>
    <row r="19" spans="1:27" s="266" customFormat="1" ht="12.75" customHeight="1">
      <c r="A19" s="340"/>
      <c r="B19" s="140" t="s">
        <v>51</v>
      </c>
      <c r="C19" s="141"/>
      <c r="D19" s="141"/>
      <c r="E19" s="142">
        <f>'[2]BS・日'!E19/10</f>
        <v>12898.3</v>
      </c>
      <c r="F19" s="142">
        <f>'[2]BS・日'!F19/10</f>
        <v>13379.4</v>
      </c>
      <c r="G19" s="142">
        <f>'[2]BS・日'!G19/10</f>
        <v>13800.3</v>
      </c>
      <c r="H19" s="142">
        <f>'[2]BS・日'!H19/10</f>
        <v>13959.8</v>
      </c>
      <c r="I19" s="142">
        <f>'[2]BS・日'!I19/10</f>
        <v>14078.3</v>
      </c>
      <c r="J19" s="142">
        <f>'[2]BS・日'!J19/10</f>
        <v>14136.9</v>
      </c>
      <c r="K19" s="142">
        <f>'[2]BS・日'!K19/10</f>
        <v>14294.8</v>
      </c>
      <c r="L19" s="142">
        <v>14297.6</v>
      </c>
      <c r="M19" s="142">
        <v>14174.8</v>
      </c>
      <c r="N19" s="142">
        <v>13812.5</v>
      </c>
      <c r="O19" s="142">
        <v>13434.3</v>
      </c>
      <c r="P19" s="142">
        <v>13101.1</v>
      </c>
      <c r="Q19" s="142">
        <v>13031.4</v>
      </c>
      <c r="R19" s="142">
        <v>12924</v>
      </c>
      <c r="S19" s="109">
        <v>13057.7</v>
      </c>
      <c r="T19" s="109">
        <v>12990</v>
      </c>
      <c r="U19" s="109">
        <v>12643</v>
      </c>
      <c r="V19" s="109">
        <v>14255.9</v>
      </c>
      <c r="W19" s="109">
        <v>15149.2</v>
      </c>
      <c r="X19" s="109">
        <v>14619.7</v>
      </c>
      <c r="Y19" s="109">
        <v>14369.8</v>
      </c>
      <c r="Z19" s="109">
        <v>13727.6</v>
      </c>
      <c r="AA19" s="109">
        <v>13189.6</v>
      </c>
    </row>
    <row r="20" spans="1:27" s="266" customFormat="1" ht="12.75" customHeight="1">
      <c r="A20" s="319" t="s">
        <v>251</v>
      </c>
      <c r="B20" s="129" t="s">
        <v>52</v>
      </c>
      <c r="C20" s="129"/>
      <c r="D20" s="129"/>
      <c r="E20" s="131">
        <f>'[2]BS・日'!E20/10</f>
        <v>9201.9</v>
      </c>
      <c r="F20" s="131">
        <f>'[2]BS・日'!F20/10</f>
        <v>9587.6</v>
      </c>
      <c r="G20" s="131">
        <f>'[2]BS・日'!G20/10</f>
        <v>9605.8</v>
      </c>
      <c r="H20" s="131">
        <f>'[2]BS・日'!H20/10</f>
        <v>10093.7</v>
      </c>
      <c r="I20" s="131">
        <f>'[2]BS・日'!I20/10</f>
        <v>10228.9</v>
      </c>
      <c r="J20" s="131">
        <f>'[2]BS・日'!J20/10</f>
        <v>10095.1</v>
      </c>
      <c r="K20" s="131">
        <f>'[2]BS・日'!K20/10</f>
        <v>9954.5</v>
      </c>
      <c r="L20" s="131">
        <v>9369.9</v>
      </c>
      <c r="M20" s="131">
        <v>9107.2</v>
      </c>
      <c r="N20" s="131">
        <v>9222.5</v>
      </c>
      <c r="O20" s="131">
        <v>9271.4</v>
      </c>
      <c r="P20" s="131">
        <v>8985.2</v>
      </c>
      <c r="Q20" s="131">
        <v>8189.6</v>
      </c>
      <c r="R20" s="131">
        <v>7808.2</v>
      </c>
      <c r="S20" s="132">
        <v>8350.5</v>
      </c>
      <c r="T20" s="132">
        <v>8841.8</v>
      </c>
      <c r="U20" s="132">
        <v>8549.8</v>
      </c>
      <c r="V20" s="132">
        <v>11088.7</v>
      </c>
      <c r="W20" s="132">
        <v>12275.7</v>
      </c>
      <c r="X20" s="132">
        <v>11694.7</v>
      </c>
      <c r="Y20" s="132">
        <v>11163</v>
      </c>
      <c r="Z20" s="132">
        <v>10028</v>
      </c>
      <c r="AA20" s="132">
        <v>8521.2</v>
      </c>
    </row>
    <row r="21" spans="1:27" s="266" customFormat="1" ht="12.75" customHeight="1">
      <c r="A21" s="320"/>
      <c r="B21" s="75"/>
      <c r="C21" s="129" t="s">
        <v>53</v>
      </c>
      <c r="D21" s="130"/>
      <c r="E21" s="131">
        <f>'[2]BS・日'!E21/10</f>
        <v>4212.1</v>
      </c>
      <c r="F21" s="131">
        <f>'[2]BS・日'!F21/10</f>
        <v>4482.4</v>
      </c>
      <c r="G21" s="131">
        <f>'[2]BS・日'!G21/10</f>
        <v>4453.9</v>
      </c>
      <c r="H21" s="131">
        <f>'[2]BS・日'!H21/10</f>
        <v>4888.2</v>
      </c>
      <c r="I21" s="131">
        <f>'[2]BS・日'!I21/10</f>
        <v>5343</v>
      </c>
      <c r="J21" s="131">
        <f>'[2]BS・日'!J21/10</f>
        <v>5362.8</v>
      </c>
      <c r="K21" s="131">
        <f>'[2]BS・日'!K21/10</f>
        <v>5208.6</v>
      </c>
      <c r="L21" s="131">
        <v>4837.1</v>
      </c>
      <c r="M21" s="131">
        <v>4668.4</v>
      </c>
      <c r="N21" s="131">
        <v>5142.9</v>
      </c>
      <c r="O21" s="131">
        <v>5550.2</v>
      </c>
      <c r="P21" s="131">
        <v>5376.5</v>
      </c>
      <c r="Q21" s="131">
        <v>4899.1</v>
      </c>
      <c r="R21" s="131">
        <v>4529.9</v>
      </c>
      <c r="S21" s="132">
        <v>4694.4</v>
      </c>
      <c r="T21" s="132">
        <v>4936.3</v>
      </c>
      <c r="U21" s="132">
        <v>4739.1</v>
      </c>
      <c r="V21" s="132">
        <v>4425.1</v>
      </c>
      <c r="W21" s="132">
        <v>3677.2</v>
      </c>
      <c r="X21" s="132">
        <v>3768.1</v>
      </c>
      <c r="Y21" s="132">
        <v>3801.4</v>
      </c>
      <c r="Z21" s="132">
        <v>3463</v>
      </c>
      <c r="AA21" s="132">
        <v>2913.8</v>
      </c>
    </row>
    <row r="22" spans="1:27" s="266" customFormat="1" ht="12.75" customHeight="1">
      <c r="A22" s="320"/>
      <c r="B22" s="75"/>
      <c r="C22" s="139" t="s">
        <v>54</v>
      </c>
      <c r="D22" s="143"/>
      <c r="E22" s="134">
        <f>'[2]BS・日'!E22/10</f>
        <v>178.4</v>
      </c>
      <c r="F22" s="134">
        <f>'[2]BS・日'!F22/10</f>
        <v>178.4</v>
      </c>
      <c r="G22" s="134">
        <f>'[2]BS・日'!G22/10</f>
        <v>178.4</v>
      </c>
      <c r="H22" s="134">
        <f>'[2]BS・日'!H22/10</f>
        <v>178.4</v>
      </c>
      <c r="I22" s="134">
        <f>'[2]BS・日'!I22/10</f>
        <v>178.4</v>
      </c>
      <c r="J22" s="134">
        <f>'[2]BS・日'!J22/10</f>
        <v>178.4</v>
      </c>
      <c r="K22" s="134">
        <f>'[2]BS・日'!K22/10</f>
        <v>178.4</v>
      </c>
      <c r="L22" s="134">
        <v>178.4</v>
      </c>
      <c r="M22" s="134">
        <v>178.4</v>
      </c>
      <c r="N22" s="97" t="s">
        <v>5</v>
      </c>
      <c r="O22" s="97" t="s">
        <v>5</v>
      </c>
      <c r="P22" s="97" t="s">
        <v>5</v>
      </c>
      <c r="Q22" s="97" t="s">
        <v>5</v>
      </c>
      <c r="R22" s="97" t="s">
        <v>5</v>
      </c>
      <c r="S22" s="97" t="s">
        <v>5</v>
      </c>
      <c r="T22" s="97" t="s">
        <v>5</v>
      </c>
      <c r="U22" s="97" t="s">
        <v>5</v>
      </c>
      <c r="V22" s="97" t="s">
        <v>5</v>
      </c>
      <c r="W22" s="97" t="s">
        <v>5</v>
      </c>
      <c r="X22" s="97" t="s">
        <v>5</v>
      </c>
      <c r="Y22" s="97" t="s">
        <v>5</v>
      </c>
      <c r="Z22" s="97" t="s">
        <v>5</v>
      </c>
      <c r="AA22" s="97" t="s">
        <v>5</v>
      </c>
    </row>
    <row r="23" spans="1:27" s="266" customFormat="1" ht="12.75" customHeight="1">
      <c r="A23" s="320"/>
      <c r="B23" s="75"/>
      <c r="C23" s="139" t="s">
        <v>55</v>
      </c>
      <c r="D23" s="139"/>
      <c r="E23" s="134">
        <f>'[2]BS・日'!E23/10</f>
        <v>3807</v>
      </c>
      <c r="F23" s="134">
        <f>'[2]BS・日'!F23/10</f>
        <v>3843.3</v>
      </c>
      <c r="G23" s="134">
        <f>'[2]BS・日'!G23/10</f>
        <v>3832.5</v>
      </c>
      <c r="H23" s="134">
        <f>'[2]BS・日'!H23/10</f>
        <v>3883.5</v>
      </c>
      <c r="I23" s="134">
        <f>'[2]BS・日'!I23/10</f>
        <v>3562.4</v>
      </c>
      <c r="J23" s="134">
        <f>'[2]BS・日'!J23/10</f>
        <v>3275.9</v>
      </c>
      <c r="K23" s="134">
        <f>'[2]BS・日'!K23/10</f>
        <v>3052.6</v>
      </c>
      <c r="L23" s="134">
        <v>2659</v>
      </c>
      <c r="M23" s="134">
        <v>2317.8</v>
      </c>
      <c r="N23" s="134">
        <v>1994.5</v>
      </c>
      <c r="O23" s="134">
        <v>1682.2</v>
      </c>
      <c r="P23" s="134">
        <v>1476</v>
      </c>
      <c r="Q23" s="134">
        <v>1210.9</v>
      </c>
      <c r="R23" s="134">
        <v>1160.2</v>
      </c>
      <c r="S23" s="97">
        <v>1294.7</v>
      </c>
      <c r="T23" s="97">
        <v>1528.1</v>
      </c>
      <c r="U23" s="97">
        <v>1466.3</v>
      </c>
      <c r="V23" s="97">
        <v>3280.1</v>
      </c>
      <c r="W23" s="97">
        <v>3216.3</v>
      </c>
      <c r="X23" s="97">
        <v>2980.4</v>
      </c>
      <c r="Y23" s="97">
        <v>2846.9</v>
      </c>
      <c r="Z23" s="97">
        <v>2578.7</v>
      </c>
      <c r="AA23" s="97">
        <v>1895.1</v>
      </c>
    </row>
    <row r="24" spans="1:27" s="266" customFormat="1" ht="12.75" customHeight="1">
      <c r="A24" s="320"/>
      <c r="B24" s="128"/>
      <c r="C24" s="139" t="s">
        <v>252</v>
      </c>
      <c r="D24" s="139"/>
      <c r="E24" s="134">
        <f>'[2]BS・日'!E24/10</f>
        <v>1004.3</v>
      </c>
      <c r="F24" s="134">
        <f>'[2]BS・日'!F24/10</f>
        <v>1083.5</v>
      </c>
      <c r="G24" s="134">
        <f>'[2]BS・日'!G24/10</f>
        <v>1141</v>
      </c>
      <c r="H24" s="134">
        <f>'[2]BS・日'!H24/10</f>
        <v>1143.4</v>
      </c>
      <c r="I24" s="134">
        <f>'[2]BS・日'!I24/10</f>
        <v>1144.9</v>
      </c>
      <c r="J24" s="134">
        <f>'[2]BS・日'!J24/10</f>
        <v>1277.9</v>
      </c>
      <c r="K24" s="134">
        <f>'[2]BS・日'!K24/10</f>
        <v>1514.8</v>
      </c>
      <c r="L24" s="134">
        <v>1695.3</v>
      </c>
      <c r="M24" s="134">
        <v>1942.5</v>
      </c>
      <c r="N24" s="134">
        <v>2085</v>
      </c>
      <c r="O24" s="134">
        <v>2038.8</v>
      </c>
      <c r="P24" s="134">
        <v>2132.5</v>
      </c>
      <c r="Q24" s="134">
        <v>2079.6</v>
      </c>
      <c r="R24" s="134">
        <v>2118</v>
      </c>
      <c r="S24" s="97">
        <v>2361.3</v>
      </c>
      <c r="T24" s="97">
        <v>2377.4</v>
      </c>
      <c r="U24" s="97">
        <v>2344.3</v>
      </c>
      <c r="V24" s="97">
        <v>3383.4</v>
      </c>
      <c r="W24" s="97">
        <v>5382.1</v>
      </c>
      <c r="X24" s="97">
        <v>4946.1</v>
      </c>
      <c r="Y24" s="97">
        <v>4514.6</v>
      </c>
      <c r="Z24" s="97">
        <v>3986.3</v>
      </c>
      <c r="AA24" s="97">
        <v>3712.2</v>
      </c>
    </row>
    <row r="25" spans="1:27" s="266" customFormat="1" ht="12.75" customHeight="1">
      <c r="A25" s="320"/>
      <c r="B25" s="129" t="s">
        <v>56</v>
      </c>
      <c r="C25" s="129"/>
      <c r="D25" s="129"/>
      <c r="E25" s="131">
        <f>'[2]BS・日'!E25/10</f>
        <v>2274.8</v>
      </c>
      <c r="F25" s="131">
        <f>'[2]BS・日'!F25/10</f>
        <v>2371.1</v>
      </c>
      <c r="G25" s="131">
        <f>'[2]BS・日'!G25/10</f>
        <v>2797</v>
      </c>
      <c r="H25" s="131">
        <f>'[2]BS・日'!H25/10</f>
        <v>2463.3</v>
      </c>
      <c r="I25" s="131">
        <f>'[2]BS・日'!I25/10</f>
        <v>2383.4</v>
      </c>
      <c r="J25" s="131">
        <f>'[2]BS・日'!J25/10</f>
        <v>2546.7</v>
      </c>
      <c r="K25" s="131">
        <f>'[2]BS・日'!K25/10</f>
        <v>2587.8</v>
      </c>
      <c r="L25" s="131">
        <v>2993.9</v>
      </c>
      <c r="M25" s="131">
        <v>3056.3</v>
      </c>
      <c r="N25" s="131">
        <v>2527.1</v>
      </c>
      <c r="O25" s="131">
        <v>1981.3</v>
      </c>
      <c r="P25" s="131">
        <v>1761.6</v>
      </c>
      <c r="Q25" s="131">
        <v>2270.4</v>
      </c>
      <c r="R25" s="131">
        <v>2320.2</v>
      </c>
      <c r="S25" s="132">
        <v>2307.2</v>
      </c>
      <c r="T25" s="132">
        <v>2003.6</v>
      </c>
      <c r="U25" s="132">
        <v>1927.5</v>
      </c>
      <c r="V25" s="132">
        <v>1891.2</v>
      </c>
      <c r="W25" s="132">
        <v>2332.4</v>
      </c>
      <c r="X25" s="132">
        <v>2088.5</v>
      </c>
      <c r="Y25" s="132">
        <v>1971.5</v>
      </c>
      <c r="Z25" s="132">
        <v>2035.9</v>
      </c>
      <c r="AA25" s="132">
        <v>2861.7</v>
      </c>
    </row>
    <row r="26" spans="1:27" s="266" customFormat="1" ht="12.75" customHeight="1">
      <c r="A26" s="320"/>
      <c r="B26" s="139" t="s">
        <v>57</v>
      </c>
      <c r="C26" s="139"/>
      <c r="D26" s="139"/>
      <c r="E26" s="134">
        <f>'[2]BS・日'!E26/10</f>
        <v>22.4</v>
      </c>
      <c r="F26" s="134">
        <f>'[2]BS・日'!F26/10</f>
        <v>8.3</v>
      </c>
      <c r="G26" s="134">
        <f>'[2]BS・日'!G26/10</f>
        <v>4.3</v>
      </c>
      <c r="H26" s="97" t="s">
        <v>245</v>
      </c>
      <c r="I26" s="97" t="s">
        <v>244</v>
      </c>
      <c r="J26" s="134">
        <f>'[2]BS・日'!J26/10</f>
        <v>3.5</v>
      </c>
      <c r="K26" s="134">
        <f>'[2]BS・日'!K26/10</f>
        <v>3.4</v>
      </c>
      <c r="L26" s="134">
        <v>5.2</v>
      </c>
      <c r="M26" s="134">
        <v>5.9</v>
      </c>
      <c r="N26" s="134">
        <v>4.2</v>
      </c>
      <c r="O26" s="134">
        <v>11.8</v>
      </c>
      <c r="P26" s="134">
        <v>19.5</v>
      </c>
      <c r="Q26" s="134">
        <v>16.3</v>
      </c>
      <c r="R26" s="134">
        <v>22.3</v>
      </c>
      <c r="S26" s="97">
        <v>17.3</v>
      </c>
      <c r="T26" s="97">
        <v>13.4</v>
      </c>
      <c r="U26" s="97">
        <v>5</v>
      </c>
      <c r="V26" s="97">
        <v>11.1</v>
      </c>
      <c r="W26" s="97">
        <v>13.5</v>
      </c>
      <c r="X26" s="97">
        <v>4.7</v>
      </c>
      <c r="Y26" s="97">
        <v>5.1</v>
      </c>
      <c r="Z26" s="97">
        <v>5.6</v>
      </c>
      <c r="AA26" s="97">
        <v>6.1</v>
      </c>
    </row>
    <row r="27" spans="1:27" s="266" customFormat="1" ht="12.75" customHeight="1">
      <c r="A27" s="320"/>
      <c r="B27" s="139" t="s">
        <v>58</v>
      </c>
      <c r="C27" s="139"/>
      <c r="D27" s="139"/>
      <c r="E27" s="134">
        <f>'[2]BS・日'!E27/10</f>
        <v>11499.3</v>
      </c>
      <c r="F27" s="134">
        <f>'[2]BS・日'!F27/10</f>
        <v>11967.2</v>
      </c>
      <c r="G27" s="134">
        <f>'[2]BS・日'!G27/10</f>
        <v>12407.2</v>
      </c>
      <c r="H27" s="134">
        <f>'[2]BS・日'!H27/10</f>
        <v>12557</v>
      </c>
      <c r="I27" s="134">
        <f>'[2]BS・日'!I27/10</f>
        <v>12612.4</v>
      </c>
      <c r="J27" s="134">
        <f>'[2]BS・日'!J27/10</f>
        <v>12645.3</v>
      </c>
      <c r="K27" s="134">
        <f>'[2]BS・日'!K27/10</f>
        <v>12545.8</v>
      </c>
      <c r="L27" s="134">
        <v>12369.1</v>
      </c>
      <c r="M27" s="134">
        <v>12169.5</v>
      </c>
      <c r="N27" s="134">
        <v>11754</v>
      </c>
      <c r="O27" s="134">
        <v>11264.5</v>
      </c>
      <c r="P27" s="134">
        <v>10766.4</v>
      </c>
      <c r="Q27" s="134">
        <v>10476.4</v>
      </c>
      <c r="R27" s="134">
        <v>10150.8</v>
      </c>
      <c r="S27" s="97">
        <v>10675</v>
      </c>
      <c r="T27" s="97">
        <v>10858.9</v>
      </c>
      <c r="U27" s="97">
        <v>10482.3</v>
      </c>
      <c r="V27" s="97">
        <v>12991.1</v>
      </c>
      <c r="W27" s="97">
        <v>14621.7</v>
      </c>
      <c r="X27" s="97">
        <v>13788</v>
      </c>
      <c r="Y27" s="97">
        <v>13139.8</v>
      </c>
      <c r="Z27" s="97">
        <v>12069.6</v>
      </c>
      <c r="AA27" s="97">
        <v>11389.1</v>
      </c>
    </row>
    <row r="28" spans="1:27" s="266" customFormat="1" ht="12.75" customHeight="1">
      <c r="A28" s="320"/>
      <c r="B28" s="144" t="s">
        <v>253</v>
      </c>
      <c r="C28" s="139"/>
      <c r="D28" s="139"/>
      <c r="E28" s="134">
        <f>'[2]BS・日'!E28/10</f>
        <v>670.4</v>
      </c>
      <c r="F28" s="134">
        <f>'[2]BS・日'!F28/10</f>
        <v>670.4</v>
      </c>
      <c r="G28" s="134">
        <f>'[2]BS・日'!G28/10</f>
        <v>676.4</v>
      </c>
      <c r="H28" s="134">
        <f>'[2]BS・日'!H28/10</f>
        <v>676.4</v>
      </c>
      <c r="I28" s="134">
        <f>'[2]BS・日'!I28/10</f>
        <v>676.4</v>
      </c>
      <c r="J28" s="134">
        <f>'[2]BS・日'!J28/10</f>
        <v>676.4</v>
      </c>
      <c r="K28" s="134">
        <f>'[2]BS・日'!K28/10</f>
        <v>676.4</v>
      </c>
      <c r="L28" s="134">
        <v>676.4</v>
      </c>
      <c r="M28" s="134">
        <v>676.4</v>
      </c>
      <c r="N28" s="134">
        <v>676.4</v>
      </c>
      <c r="O28" s="134">
        <v>676.4</v>
      </c>
      <c r="P28" s="134">
        <v>676.4</v>
      </c>
      <c r="Q28" s="134">
        <v>676.4</v>
      </c>
      <c r="R28" s="97" t="s">
        <v>5</v>
      </c>
      <c r="S28" s="97" t="s">
        <v>5</v>
      </c>
      <c r="T28" s="97" t="s">
        <v>5</v>
      </c>
      <c r="U28" s="97" t="s">
        <v>5</v>
      </c>
      <c r="V28" s="97" t="s">
        <v>5</v>
      </c>
      <c r="W28" s="97" t="s">
        <v>5</v>
      </c>
      <c r="X28" s="97" t="s">
        <v>5</v>
      </c>
      <c r="Y28" s="97" t="s">
        <v>5</v>
      </c>
      <c r="Z28" s="97" t="s">
        <v>5</v>
      </c>
      <c r="AA28" s="97" t="s">
        <v>5</v>
      </c>
    </row>
    <row r="29" spans="1:27" s="266" customFormat="1" ht="12.75" customHeight="1">
      <c r="A29" s="320"/>
      <c r="B29" s="144" t="s">
        <v>254</v>
      </c>
      <c r="C29" s="139"/>
      <c r="D29" s="139"/>
      <c r="E29" s="134">
        <f>'[2]BS・日'!E29/10</f>
        <v>154.5</v>
      </c>
      <c r="F29" s="134">
        <f>'[2]BS・日'!F29/10</f>
        <v>161.2</v>
      </c>
      <c r="G29" s="134">
        <f>'[2]BS・日'!G29/10</f>
        <v>161.9</v>
      </c>
      <c r="H29" s="134">
        <f>'[2]BS・日'!H29/10</f>
        <v>168.6</v>
      </c>
      <c r="I29" s="134">
        <f>'[2]BS・日'!I29/10</f>
        <v>175.4</v>
      </c>
      <c r="J29" s="134">
        <f>'[2]BS・日'!J29/10</f>
        <v>182.2</v>
      </c>
      <c r="K29" s="134">
        <f>'[2]BS・日'!K29/10</f>
        <v>188.1</v>
      </c>
      <c r="L29" s="134">
        <v>188.1</v>
      </c>
      <c r="M29" s="134">
        <v>188.1</v>
      </c>
      <c r="N29" s="134">
        <v>19</v>
      </c>
      <c r="O29" s="134">
        <v>19</v>
      </c>
      <c r="P29" s="134">
        <v>19</v>
      </c>
      <c r="Q29" s="134">
        <v>19</v>
      </c>
      <c r="R29" s="97" t="s">
        <v>5</v>
      </c>
      <c r="S29" s="97" t="s">
        <v>5</v>
      </c>
      <c r="T29" s="97" t="s">
        <v>5</v>
      </c>
      <c r="U29" s="97" t="s">
        <v>5</v>
      </c>
      <c r="V29" s="97" t="s">
        <v>5</v>
      </c>
      <c r="W29" s="97" t="s">
        <v>5</v>
      </c>
      <c r="X29" s="97" t="s">
        <v>5</v>
      </c>
      <c r="Y29" s="97" t="s">
        <v>5</v>
      </c>
      <c r="Z29" s="97" t="s">
        <v>5</v>
      </c>
      <c r="AA29" s="97" t="s">
        <v>5</v>
      </c>
    </row>
    <row r="30" spans="1:27" s="266" customFormat="1" ht="12.75" customHeight="1">
      <c r="A30" s="320"/>
      <c r="B30" s="144" t="s">
        <v>255</v>
      </c>
      <c r="C30" s="139"/>
      <c r="D30" s="139"/>
      <c r="E30" s="134">
        <f>'[2]BS・日'!E30/10</f>
        <v>574.1</v>
      </c>
      <c r="F30" s="134">
        <f>'[2]BS・日'!F30/10</f>
        <v>580.5</v>
      </c>
      <c r="G30" s="134">
        <f>'[2]BS・日'!G30/10</f>
        <v>554.7</v>
      </c>
      <c r="H30" s="134">
        <f>'[2]BS・日'!H30/10</f>
        <v>557.6</v>
      </c>
      <c r="I30" s="134">
        <f>'[2]BS・日'!I30/10</f>
        <v>614</v>
      </c>
      <c r="J30" s="134">
        <f>'[2]BS・日'!J30/10</f>
        <v>632.8</v>
      </c>
      <c r="K30" s="134">
        <f>'[2]BS・日'!K30/10</f>
        <v>884.4</v>
      </c>
      <c r="L30" s="134">
        <v>999.7</v>
      </c>
      <c r="M30" s="134">
        <v>1104.6</v>
      </c>
      <c r="N30" s="134">
        <v>1345.5</v>
      </c>
      <c r="O30" s="134">
        <v>1416.1</v>
      </c>
      <c r="P30" s="134">
        <v>1579.8</v>
      </c>
      <c r="Q30" s="134">
        <v>1759.5</v>
      </c>
      <c r="R30" s="97" t="s">
        <v>5</v>
      </c>
      <c r="S30" s="97" t="s">
        <v>5</v>
      </c>
      <c r="T30" s="97" t="s">
        <v>5</v>
      </c>
      <c r="U30" s="97" t="s">
        <v>5</v>
      </c>
      <c r="V30" s="97" t="s">
        <v>5</v>
      </c>
      <c r="W30" s="97" t="s">
        <v>5</v>
      </c>
      <c r="X30" s="97" t="s">
        <v>5</v>
      </c>
      <c r="Y30" s="97" t="s">
        <v>5</v>
      </c>
      <c r="Z30" s="97" t="s">
        <v>5</v>
      </c>
      <c r="AA30" s="97" t="s">
        <v>5</v>
      </c>
    </row>
    <row r="31" spans="1:27" s="266" customFormat="1" ht="12.75" customHeight="1">
      <c r="A31" s="320"/>
      <c r="B31" s="144" t="s">
        <v>256</v>
      </c>
      <c r="C31" s="139"/>
      <c r="D31" s="139"/>
      <c r="E31" s="97" t="s">
        <v>244</v>
      </c>
      <c r="F31" s="97" t="s">
        <v>244</v>
      </c>
      <c r="G31" s="97" t="s">
        <v>245</v>
      </c>
      <c r="H31" s="97" t="s">
        <v>244</v>
      </c>
      <c r="I31" s="97" t="s">
        <v>244</v>
      </c>
      <c r="J31" s="97" t="s">
        <v>244</v>
      </c>
      <c r="K31" s="97" t="s">
        <v>244</v>
      </c>
      <c r="L31" s="134">
        <v>64.1</v>
      </c>
      <c r="M31" s="134">
        <v>36.2</v>
      </c>
      <c r="N31" s="134">
        <v>19.4</v>
      </c>
      <c r="O31" s="134">
        <v>61.5</v>
      </c>
      <c r="P31" s="134">
        <v>63.9</v>
      </c>
      <c r="Q31" s="134">
        <v>105.1</v>
      </c>
      <c r="R31" s="97" t="s">
        <v>5</v>
      </c>
      <c r="S31" s="97" t="s">
        <v>5</v>
      </c>
      <c r="T31" s="97" t="s">
        <v>5</v>
      </c>
      <c r="U31" s="97" t="s">
        <v>5</v>
      </c>
      <c r="V31" s="97" t="s">
        <v>5</v>
      </c>
      <c r="W31" s="97" t="s">
        <v>5</v>
      </c>
      <c r="X31" s="97" t="s">
        <v>5</v>
      </c>
      <c r="Y31" s="97" t="s">
        <v>5</v>
      </c>
      <c r="Z31" s="97" t="s">
        <v>5</v>
      </c>
      <c r="AA31" s="97" t="s">
        <v>5</v>
      </c>
    </row>
    <row r="32" spans="1:27" s="266" customFormat="1" ht="12.75" customHeight="1">
      <c r="A32" s="320"/>
      <c r="B32" s="75" t="s">
        <v>257</v>
      </c>
      <c r="C32" s="75"/>
      <c r="D32" s="75"/>
      <c r="E32" s="44" t="s">
        <v>244</v>
      </c>
      <c r="F32" s="44" t="s">
        <v>244</v>
      </c>
      <c r="G32" s="44" t="s">
        <v>244</v>
      </c>
      <c r="H32" s="44" t="s">
        <v>244</v>
      </c>
      <c r="I32" s="44" t="s">
        <v>244</v>
      </c>
      <c r="J32" s="44" t="s">
        <v>244</v>
      </c>
      <c r="K32" s="44" t="s">
        <v>244</v>
      </c>
      <c r="L32" s="44" t="s">
        <v>5</v>
      </c>
      <c r="M32" s="51">
        <v>-0.2</v>
      </c>
      <c r="N32" s="51">
        <v>-1.8</v>
      </c>
      <c r="O32" s="51">
        <v>-3.3</v>
      </c>
      <c r="P32" s="51">
        <v>-4.3</v>
      </c>
      <c r="Q32" s="51">
        <v>-5.1</v>
      </c>
      <c r="R32" s="44" t="s">
        <v>5</v>
      </c>
      <c r="S32" s="44" t="s">
        <v>5</v>
      </c>
      <c r="T32" s="44" t="s">
        <v>5</v>
      </c>
      <c r="U32" s="44" t="s">
        <v>5</v>
      </c>
      <c r="V32" s="44" t="s">
        <v>5</v>
      </c>
      <c r="W32" s="40" t="s">
        <v>5</v>
      </c>
      <c r="X32" s="40" t="s">
        <v>5</v>
      </c>
      <c r="Y32" s="40" t="s">
        <v>5</v>
      </c>
      <c r="Z32" s="40" t="s">
        <v>5</v>
      </c>
      <c r="AA32" s="40" t="s">
        <v>5</v>
      </c>
    </row>
    <row r="33" spans="1:27" s="266" customFormat="1" ht="12.75" customHeight="1">
      <c r="A33" s="320"/>
      <c r="B33" s="78" t="s">
        <v>59</v>
      </c>
      <c r="C33" s="78"/>
      <c r="D33" s="78"/>
      <c r="E33" s="51">
        <f>'[2]BS・日'!E33/10</f>
        <v>1399</v>
      </c>
      <c r="F33" s="51">
        <f>'[2]BS・日'!F33/10</f>
        <v>1412.1</v>
      </c>
      <c r="G33" s="51">
        <f>'[2]BS・日'!G33/10</f>
        <v>1393.1</v>
      </c>
      <c r="H33" s="51">
        <f>'[2]BS・日'!H33/10</f>
        <v>1402.7</v>
      </c>
      <c r="I33" s="51">
        <f>'[2]BS・日'!I33/10</f>
        <v>1465.9</v>
      </c>
      <c r="J33" s="51">
        <f>'[2]BS・日'!J33/10</f>
        <v>1491.5</v>
      </c>
      <c r="K33" s="51">
        <f>'[2]BS・日'!K33/10</f>
        <v>1749</v>
      </c>
      <c r="L33" s="51">
        <v>1928.4</v>
      </c>
      <c r="M33" s="51">
        <v>2005.2</v>
      </c>
      <c r="N33" s="51">
        <v>2058.5</v>
      </c>
      <c r="O33" s="51">
        <v>2169.7</v>
      </c>
      <c r="P33" s="51">
        <v>2334.7</v>
      </c>
      <c r="Q33" s="51">
        <v>2555</v>
      </c>
      <c r="R33" s="44" t="s">
        <v>5</v>
      </c>
      <c r="S33" s="44" t="s">
        <v>5</v>
      </c>
      <c r="T33" s="44" t="s">
        <v>5</v>
      </c>
      <c r="U33" s="44" t="s">
        <v>5</v>
      </c>
      <c r="V33" s="44" t="s">
        <v>5</v>
      </c>
      <c r="W33" s="45" t="s">
        <v>5</v>
      </c>
      <c r="X33" s="45" t="s">
        <v>5</v>
      </c>
      <c r="Y33" s="45" t="s">
        <v>5</v>
      </c>
      <c r="Z33" s="45" t="s">
        <v>5</v>
      </c>
      <c r="AA33" s="45" t="s">
        <v>5</v>
      </c>
    </row>
    <row r="34" spans="1:27" s="266" customFormat="1" ht="12.75" customHeight="1">
      <c r="A34" s="320"/>
      <c r="B34" s="326" t="s">
        <v>258</v>
      </c>
      <c r="C34" s="326"/>
      <c r="D34" s="327"/>
      <c r="E34" s="145" t="s">
        <v>5</v>
      </c>
      <c r="F34" s="145" t="s">
        <v>5</v>
      </c>
      <c r="G34" s="145" t="s">
        <v>5</v>
      </c>
      <c r="H34" s="145" t="s">
        <v>5</v>
      </c>
      <c r="I34" s="145" t="s">
        <v>5</v>
      </c>
      <c r="J34" s="145" t="s">
        <v>5</v>
      </c>
      <c r="K34" s="145" t="s">
        <v>5</v>
      </c>
      <c r="L34" s="145" t="s">
        <v>5</v>
      </c>
      <c r="M34" s="145" t="s">
        <v>5</v>
      </c>
      <c r="N34" s="145" t="s">
        <v>5</v>
      </c>
      <c r="O34" s="145" t="s">
        <v>5</v>
      </c>
      <c r="P34" s="145" t="s">
        <v>5</v>
      </c>
      <c r="Q34" s="145" t="s">
        <v>5</v>
      </c>
      <c r="R34" s="132">
        <v>2629.8</v>
      </c>
      <c r="S34" s="132">
        <v>2350.5</v>
      </c>
      <c r="T34" s="132">
        <v>2155.8</v>
      </c>
      <c r="U34" s="132">
        <v>2176.8</v>
      </c>
      <c r="V34" s="132">
        <v>1286.2</v>
      </c>
      <c r="W34" s="132">
        <v>527.7</v>
      </c>
      <c r="X34" s="132">
        <v>833.4</v>
      </c>
      <c r="Y34" s="132">
        <v>1232.2</v>
      </c>
      <c r="Z34" s="132">
        <v>1659.2</v>
      </c>
      <c r="AA34" s="132">
        <v>1802.8</v>
      </c>
    </row>
    <row r="35" spans="1:27" s="266" customFormat="1" ht="12.75" customHeight="1">
      <c r="A35" s="320"/>
      <c r="B35" s="79"/>
      <c r="C35" s="411" t="s">
        <v>259</v>
      </c>
      <c r="D35" s="412"/>
      <c r="E35" s="131" t="s">
        <v>5</v>
      </c>
      <c r="F35" s="131" t="s">
        <v>5</v>
      </c>
      <c r="G35" s="131" t="s">
        <v>5</v>
      </c>
      <c r="H35" s="131" t="s">
        <v>5</v>
      </c>
      <c r="I35" s="131" t="s">
        <v>5</v>
      </c>
      <c r="J35" s="131" t="s">
        <v>5</v>
      </c>
      <c r="K35" s="131" t="s">
        <v>5</v>
      </c>
      <c r="L35" s="131" t="s">
        <v>5</v>
      </c>
      <c r="M35" s="131" t="s">
        <v>5</v>
      </c>
      <c r="N35" s="131" t="s">
        <v>5</v>
      </c>
      <c r="O35" s="131" t="s">
        <v>5</v>
      </c>
      <c r="P35" s="131" t="s">
        <v>5</v>
      </c>
      <c r="Q35" s="131" t="s">
        <v>5</v>
      </c>
      <c r="R35" s="132">
        <v>676.4</v>
      </c>
      <c r="S35" s="132">
        <v>676.4</v>
      </c>
      <c r="T35" s="132">
        <v>676.4</v>
      </c>
      <c r="U35" s="132">
        <v>676.4</v>
      </c>
      <c r="V35" s="132">
        <v>900.9</v>
      </c>
      <c r="W35" s="132">
        <v>900.9</v>
      </c>
      <c r="X35" s="132">
        <v>1400.9</v>
      </c>
      <c r="Y35" s="132">
        <v>1400.9</v>
      </c>
      <c r="Z35" s="132">
        <v>1400.9</v>
      </c>
      <c r="AA35" s="132">
        <v>1400.9</v>
      </c>
    </row>
    <row r="36" spans="1:27" s="266" customFormat="1" ht="12.75" customHeight="1">
      <c r="A36" s="320"/>
      <c r="B36" s="79"/>
      <c r="C36" s="413" t="s">
        <v>260</v>
      </c>
      <c r="D36" s="414"/>
      <c r="E36" s="134" t="s">
        <v>5</v>
      </c>
      <c r="F36" s="134" t="s">
        <v>5</v>
      </c>
      <c r="G36" s="134" t="s">
        <v>5</v>
      </c>
      <c r="H36" s="134" t="s">
        <v>5</v>
      </c>
      <c r="I36" s="134" t="s">
        <v>5</v>
      </c>
      <c r="J36" s="134" t="s">
        <v>5</v>
      </c>
      <c r="K36" s="134" t="s">
        <v>5</v>
      </c>
      <c r="L36" s="134" t="s">
        <v>5</v>
      </c>
      <c r="M36" s="134" t="s">
        <v>5</v>
      </c>
      <c r="N36" s="134" t="s">
        <v>5</v>
      </c>
      <c r="O36" s="134" t="s">
        <v>5</v>
      </c>
      <c r="P36" s="134" t="s">
        <v>5</v>
      </c>
      <c r="Q36" s="134" t="s">
        <v>5</v>
      </c>
      <c r="R36" s="97">
        <v>19</v>
      </c>
      <c r="S36" s="97">
        <v>19.1</v>
      </c>
      <c r="T36" s="97">
        <v>19.1</v>
      </c>
      <c r="U36" s="97">
        <v>19.1</v>
      </c>
      <c r="V36" s="97">
        <v>243.6</v>
      </c>
      <c r="W36" s="97">
        <v>243.6</v>
      </c>
      <c r="X36" s="97">
        <v>743.6</v>
      </c>
      <c r="Y36" s="97">
        <v>743.6</v>
      </c>
      <c r="Z36" s="97">
        <v>743.6</v>
      </c>
      <c r="AA36" s="97">
        <v>743.6</v>
      </c>
    </row>
    <row r="37" spans="1:27" s="266" customFormat="1" ht="12.75" customHeight="1">
      <c r="A37" s="320"/>
      <c r="B37" s="79"/>
      <c r="C37" s="413" t="s">
        <v>261</v>
      </c>
      <c r="D37" s="414"/>
      <c r="E37" s="134" t="s">
        <v>5</v>
      </c>
      <c r="F37" s="134" t="s">
        <v>5</v>
      </c>
      <c r="G37" s="134" t="s">
        <v>5</v>
      </c>
      <c r="H37" s="134" t="s">
        <v>5</v>
      </c>
      <c r="I37" s="134" t="s">
        <v>5</v>
      </c>
      <c r="J37" s="134" t="s">
        <v>5</v>
      </c>
      <c r="K37" s="134" t="s">
        <v>5</v>
      </c>
      <c r="L37" s="134" t="s">
        <v>5</v>
      </c>
      <c r="M37" s="134" t="s">
        <v>5</v>
      </c>
      <c r="N37" s="134" t="s">
        <v>5</v>
      </c>
      <c r="O37" s="134" t="s">
        <v>5</v>
      </c>
      <c r="P37" s="134" t="s">
        <v>5</v>
      </c>
      <c r="Q37" s="134" t="s">
        <v>5</v>
      </c>
      <c r="R37" s="97">
        <v>1940.5</v>
      </c>
      <c r="S37" s="97">
        <v>1661.5</v>
      </c>
      <c r="T37" s="97">
        <v>1467.4</v>
      </c>
      <c r="U37" s="97">
        <v>1488.7</v>
      </c>
      <c r="V37" s="97">
        <v>149.1</v>
      </c>
      <c r="W37" s="97">
        <v>-609.2</v>
      </c>
      <c r="X37" s="97">
        <v>-1303.6</v>
      </c>
      <c r="Y37" s="97">
        <v>-904.7</v>
      </c>
      <c r="Z37" s="97">
        <v>-477.6</v>
      </c>
      <c r="AA37" s="97">
        <v>-334</v>
      </c>
    </row>
    <row r="38" spans="1:27" s="266" customFormat="1" ht="12.75" customHeight="1">
      <c r="A38" s="320"/>
      <c r="B38" s="79"/>
      <c r="C38" s="398" t="s">
        <v>262</v>
      </c>
      <c r="D38" s="399"/>
      <c r="E38" s="134" t="s">
        <v>5</v>
      </c>
      <c r="F38" s="134" t="s">
        <v>5</v>
      </c>
      <c r="G38" s="134" t="s">
        <v>5</v>
      </c>
      <c r="H38" s="134" t="s">
        <v>5</v>
      </c>
      <c r="I38" s="134" t="s">
        <v>5</v>
      </c>
      <c r="J38" s="134" t="s">
        <v>5</v>
      </c>
      <c r="K38" s="134" t="s">
        <v>5</v>
      </c>
      <c r="L38" s="134" t="s">
        <v>5</v>
      </c>
      <c r="M38" s="134" t="s">
        <v>5</v>
      </c>
      <c r="N38" s="134" t="s">
        <v>5</v>
      </c>
      <c r="O38" s="134" t="s">
        <v>5</v>
      </c>
      <c r="P38" s="134" t="s">
        <v>5</v>
      </c>
      <c r="Q38" s="134" t="s">
        <v>5</v>
      </c>
      <c r="R38" s="97">
        <v>-6.1</v>
      </c>
      <c r="S38" s="97">
        <v>-6.5</v>
      </c>
      <c r="T38" s="97">
        <v>-7.1</v>
      </c>
      <c r="U38" s="97">
        <v>-7.4</v>
      </c>
      <c r="V38" s="97">
        <v>-7.5</v>
      </c>
      <c r="W38" s="97">
        <v>-7.5</v>
      </c>
      <c r="X38" s="97">
        <v>-7.5</v>
      </c>
      <c r="Y38" s="97">
        <v>-7.5</v>
      </c>
      <c r="Z38" s="97">
        <v>-7.6</v>
      </c>
      <c r="AA38" s="97">
        <v>-7.6</v>
      </c>
    </row>
    <row r="39" spans="1:27" s="266" customFormat="1" ht="12.75" customHeight="1">
      <c r="A39" s="320"/>
      <c r="B39" s="400" t="s">
        <v>263</v>
      </c>
      <c r="C39" s="401"/>
      <c r="D39" s="402"/>
      <c r="E39" s="50" t="s">
        <v>5</v>
      </c>
      <c r="F39" s="50" t="s">
        <v>5</v>
      </c>
      <c r="G39" s="50" t="s">
        <v>5</v>
      </c>
      <c r="H39" s="50" t="s">
        <v>5</v>
      </c>
      <c r="I39" s="50" t="s">
        <v>5</v>
      </c>
      <c r="J39" s="50" t="s">
        <v>5</v>
      </c>
      <c r="K39" s="50" t="s">
        <v>5</v>
      </c>
      <c r="L39" s="50" t="s">
        <v>5</v>
      </c>
      <c r="M39" s="50" t="s">
        <v>5</v>
      </c>
      <c r="N39" s="50" t="s">
        <v>5</v>
      </c>
      <c r="O39" s="50" t="s">
        <v>5</v>
      </c>
      <c r="P39" s="50" t="s">
        <v>5</v>
      </c>
      <c r="Q39" s="50" t="s">
        <v>5</v>
      </c>
      <c r="R39" s="40">
        <v>143.3</v>
      </c>
      <c r="S39" s="40">
        <v>32.1</v>
      </c>
      <c r="T39" s="40">
        <v>-24.7</v>
      </c>
      <c r="U39" s="40">
        <v>-16.2</v>
      </c>
      <c r="V39" s="40">
        <v>-21.4</v>
      </c>
      <c r="W39" s="40">
        <v>-0.3</v>
      </c>
      <c r="X39" s="40">
        <v>-1.6</v>
      </c>
      <c r="Y39" s="40">
        <v>-2.2</v>
      </c>
      <c r="Z39" s="40">
        <v>-1.3</v>
      </c>
      <c r="AA39" s="40">
        <v>-2.3</v>
      </c>
    </row>
    <row r="40" spans="1:27" s="266" customFormat="1" ht="12.75" customHeight="1">
      <c r="A40" s="320"/>
      <c r="B40" s="351" t="s">
        <v>264</v>
      </c>
      <c r="C40" s="351"/>
      <c r="D40" s="352"/>
      <c r="E40" s="52" t="s">
        <v>5</v>
      </c>
      <c r="F40" s="52" t="s">
        <v>5</v>
      </c>
      <c r="G40" s="52" t="s">
        <v>5</v>
      </c>
      <c r="H40" s="52" t="s">
        <v>5</v>
      </c>
      <c r="I40" s="52" t="s">
        <v>5</v>
      </c>
      <c r="J40" s="52" t="s">
        <v>5</v>
      </c>
      <c r="K40" s="52" t="s">
        <v>5</v>
      </c>
      <c r="L40" s="52" t="s">
        <v>5</v>
      </c>
      <c r="M40" s="52" t="s">
        <v>5</v>
      </c>
      <c r="N40" s="52" t="s">
        <v>5</v>
      </c>
      <c r="O40" s="52" t="s">
        <v>5</v>
      </c>
      <c r="P40" s="52" t="s">
        <v>5</v>
      </c>
      <c r="Q40" s="52" t="s">
        <v>5</v>
      </c>
      <c r="R40" s="45">
        <v>2773.2</v>
      </c>
      <c r="S40" s="45">
        <v>2382.7</v>
      </c>
      <c r="T40" s="45">
        <v>2131.1</v>
      </c>
      <c r="U40" s="45">
        <v>2160.6</v>
      </c>
      <c r="V40" s="45">
        <v>1264.8</v>
      </c>
      <c r="W40" s="45">
        <v>527.4</v>
      </c>
      <c r="X40" s="45">
        <v>831.7</v>
      </c>
      <c r="Y40" s="45">
        <v>1230</v>
      </c>
      <c r="Z40" s="45">
        <v>1657.9</v>
      </c>
      <c r="AA40" s="45">
        <v>1800.5</v>
      </c>
    </row>
    <row r="41" spans="1:28" s="266" customFormat="1" ht="12.75" customHeight="1">
      <c r="A41" s="321"/>
      <c r="B41" s="341" t="s">
        <v>265</v>
      </c>
      <c r="C41" s="341"/>
      <c r="D41" s="322"/>
      <c r="E41" s="52">
        <f>'[2]BS・日'!E41/10</f>
        <v>12898.3</v>
      </c>
      <c r="F41" s="52">
        <f>'[2]BS・日'!F41/10</f>
        <v>13379.4</v>
      </c>
      <c r="G41" s="52">
        <f>'[2]BS・日'!G41/10</f>
        <v>13800.3</v>
      </c>
      <c r="H41" s="52">
        <f>'[2]BS・日'!H41/10</f>
        <v>13959.8</v>
      </c>
      <c r="I41" s="52">
        <f>'[2]BS・日'!I41/10</f>
        <v>14078.3</v>
      </c>
      <c r="J41" s="52">
        <f>'[2]BS・日'!J41/10</f>
        <v>14136.9</v>
      </c>
      <c r="K41" s="52">
        <f>'[2]BS・日'!K41/10</f>
        <v>14294.8</v>
      </c>
      <c r="L41" s="52">
        <v>14297.6</v>
      </c>
      <c r="M41" s="52">
        <v>14174.8</v>
      </c>
      <c r="N41" s="52">
        <v>13812.5</v>
      </c>
      <c r="O41" s="52">
        <v>13434.3</v>
      </c>
      <c r="P41" s="52">
        <v>13101.1</v>
      </c>
      <c r="Q41" s="52">
        <v>13031.4</v>
      </c>
      <c r="R41" s="52">
        <v>12924</v>
      </c>
      <c r="S41" s="45">
        <v>13057.7</v>
      </c>
      <c r="T41" s="45">
        <v>12990</v>
      </c>
      <c r="U41" s="45">
        <v>12643</v>
      </c>
      <c r="V41" s="45">
        <v>14255.9</v>
      </c>
      <c r="W41" s="44">
        <v>15149.2</v>
      </c>
      <c r="X41" s="44">
        <v>14619.7</v>
      </c>
      <c r="Y41" s="44">
        <v>14369.8</v>
      </c>
      <c r="Z41" s="44">
        <v>13727.6</v>
      </c>
      <c r="AA41" s="44">
        <v>13189.6</v>
      </c>
      <c r="AB41" s="267"/>
    </row>
    <row r="42" spans="1:28" s="267" customFormat="1" ht="12.75" customHeight="1">
      <c r="A42" s="46"/>
      <c r="B42" s="47"/>
      <c r="C42" s="47"/>
      <c r="D42" s="47"/>
      <c r="O42" s="297"/>
      <c r="P42" s="297"/>
      <c r="Q42" s="297"/>
      <c r="R42" s="297"/>
      <c r="S42" s="297"/>
      <c r="T42" s="297"/>
      <c r="U42" s="297"/>
      <c r="V42" s="297"/>
      <c r="W42" s="297"/>
      <c r="X42" s="298"/>
      <c r="Y42" s="298"/>
      <c r="Z42" s="266"/>
      <c r="AA42" s="266"/>
      <c r="AB42" s="266"/>
    </row>
  </sheetData>
  <sheetProtection/>
  <mergeCells count="13">
    <mergeCell ref="B41:D41"/>
    <mergeCell ref="A20:A41"/>
    <mergeCell ref="B34:D34"/>
    <mergeCell ref="C35:D35"/>
    <mergeCell ref="C36:D36"/>
    <mergeCell ref="C37:D37"/>
    <mergeCell ref="C38:D38"/>
    <mergeCell ref="B39:D39"/>
    <mergeCell ref="B40:D40"/>
    <mergeCell ref="A2:D2"/>
    <mergeCell ref="A3:A19"/>
    <mergeCell ref="B3:D3"/>
    <mergeCell ref="C4:D4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09"/>
  <sheetViews>
    <sheetView showGridLines="0" zoomScalePageLayoutView="0" workbookViewId="0" topLeftCell="A31">
      <selection activeCell="V15" sqref="V15"/>
    </sheetView>
  </sheetViews>
  <sheetFormatPr defaultColWidth="12.00390625" defaultRowHeight="10.5" customHeight="1"/>
  <cols>
    <col min="1" max="1" width="2.25390625" style="53" customWidth="1"/>
    <col min="2" max="2" width="1.12109375" style="54" customWidth="1"/>
    <col min="3" max="3" width="2.25390625" style="54" customWidth="1"/>
    <col min="4" max="4" width="26.00390625" style="54" customWidth="1"/>
    <col min="5" max="7" width="5.375" style="55" bestFit="1" customWidth="1"/>
    <col min="8" max="9" width="5.375" style="58" bestFit="1" customWidth="1"/>
    <col min="10" max="12" width="5.375" style="56" bestFit="1" customWidth="1"/>
    <col min="13" max="13" width="5.375" style="153" bestFit="1" customWidth="1"/>
    <col min="14" max="14" width="5.375" style="56" bestFit="1" customWidth="1"/>
    <col min="15" max="15" width="5.75390625" style="56" bestFit="1" customWidth="1"/>
    <col min="16" max="19" width="5.375" style="56" bestFit="1" customWidth="1"/>
    <col min="20" max="20" width="5.75390625" style="56" customWidth="1"/>
    <col min="21" max="16384" width="12.00390625" style="56" customWidth="1"/>
  </cols>
  <sheetData>
    <row r="1" ht="21" customHeight="1">
      <c r="A1" s="63" t="s">
        <v>73</v>
      </c>
    </row>
    <row r="2" spans="1:20" ht="17.25" customHeight="1">
      <c r="A2" s="146"/>
      <c r="B2" s="147"/>
      <c r="C2" s="147"/>
      <c r="D2" s="147"/>
      <c r="E2" s="72"/>
      <c r="F2" s="81"/>
      <c r="G2" s="81"/>
      <c r="H2" s="81"/>
      <c r="I2" s="81"/>
      <c r="J2" s="82"/>
      <c r="K2" s="82"/>
      <c r="L2" s="82"/>
      <c r="M2" s="262"/>
      <c r="N2" s="262"/>
      <c r="O2" s="262"/>
      <c r="P2" s="262"/>
      <c r="Q2" s="262"/>
      <c r="R2" s="262"/>
      <c r="S2" s="262"/>
      <c r="T2" s="262" t="s">
        <v>79</v>
      </c>
    </row>
    <row r="3" spans="1:20" s="153" customFormat="1" ht="11.25" customHeight="1">
      <c r="A3" s="418"/>
      <c r="B3" s="419"/>
      <c r="C3" s="419"/>
      <c r="D3" s="419"/>
      <c r="E3" s="68">
        <f>'[2]PL・日'!L2</f>
        <v>2000</v>
      </c>
      <c r="F3" s="68" t="str">
        <f>'[2]PL・日'!M2</f>
        <v>01</v>
      </c>
      <c r="G3" s="69" t="str">
        <f>'[2]PL・日'!N2</f>
        <v>02</v>
      </c>
      <c r="H3" s="69" t="str">
        <f>'[2]PL・日'!O2</f>
        <v>03</v>
      </c>
      <c r="I3" s="69" t="str">
        <f>'[2]PL・日'!P2</f>
        <v>04</v>
      </c>
      <c r="J3" s="69" t="str">
        <f>'[2]PL・日'!Q2</f>
        <v>05</v>
      </c>
      <c r="K3" s="69" t="str">
        <f>'[2]PL・日'!R2</f>
        <v>06</v>
      </c>
      <c r="L3" s="83" t="str">
        <f>'[2]PL・日'!S2</f>
        <v>07</v>
      </c>
      <c r="M3" s="69" t="str">
        <f>'[2]PL・日'!T2</f>
        <v>08</v>
      </c>
      <c r="N3" s="69" t="str">
        <f>'[2]PL・日'!U2</f>
        <v>09</v>
      </c>
      <c r="O3" s="69">
        <f>'[2]PL・日'!V2</f>
        <v>10</v>
      </c>
      <c r="P3" s="69">
        <f>'[2]PL・日'!W2</f>
        <v>11</v>
      </c>
      <c r="Q3" s="156">
        <f>'[2]PL・日'!X2</f>
        <v>12</v>
      </c>
      <c r="R3" s="156">
        <f>'[2]PL・日'!Y2</f>
        <v>13</v>
      </c>
      <c r="S3" s="156">
        <f>'[2]PL・日'!Z2</f>
        <v>14</v>
      </c>
      <c r="T3" s="156">
        <f>'[2]PL・日'!AA2</f>
        <v>15</v>
      </c>
    </row>
    <row r="4" spans="1:20" s="153" customFormat="1" ht="11.25" customHeight="1">
      <c r="A4" s="319" t="s">
        <v>42</v>
      </c>
      <c r="B4" s="370" t="s">
        <v>80</v>
      </c>
      <c r="C4" s="370"/>
      <c r="D4" s="438"/>
      <c r="E4" s="148">
        <v>5225.1</v>
      </c>
      <c r="F4" s="148">
        <v>5129.6</v>
      </c>
      <c r="G4" s="148">
        <v>4801.3</v>
      </c>
      <c r="H4" s="148">
        <v>4722.1</v>
      </c>
      <c r="I4" s="148">
        <v>4798.6</v>
      </c>
      <c r="J4" s="148">
        <v>4897.2</v>
      </c>
      <c r="K4" s="148">
        <v>4952.3</v>
      </c>
      <c r="L4" s="132">
        <v>5169.1</v>
      </c>
      <c r="M4" s="132">
        <v>5554.2</v>
      </c>
      <c r="N4" s="132">
        <v>4733.2</v>
      </c>
      <c r="O4" s="132">
        <v>5064.6</v>
      </c>
      <c r="P4" s="92">
        <v>4995.6</v>
      </c>
      <c r="Q4" s="92">
        <v>5660</v>
      </c>
      <c r="R4" s="92">
        <v>6315.5</v>
      </c>
      <c r="S4" s="92">
        <v>6497.6</v>
      </c>
      <c r="T4" s="92">
        <v>5791.3</v>
      </c>
    </row>
    <row r="5" spans="1:20" s="153" customFormat="1" ht="11.25" customHeight="1">
      <c r="A5" s="320"/>
      <c r="B5" s="80"/>
      <c r="C5" s="370" t="s">
        <v>60</v>
      </c>
      <c r="D5" s="438"/>
      <c r="E5" s="148">
        <v>2024.1</v>
      </c>
      <c r="F5" s="148">
        <v>1987.4</v>
      </c>
      <c r="G5" s="148">
        <v>1955.5</v>
      </c>
      <c r="H5" s="148">
        <v>1909.4</v>
      </c>
      <c r="I5" s="148">
        <v>1976.8</v>
      </c>
      <c r="J5" s="148">
        <v>2022.4</v>
      </c>
      <c r="K5" s="148">
        <v>1983.4</v>
      </c>
      <c r="L5" s="132">
        <v>2096.2</v>
      </c>
      <c r="M5" s="132">
        <v>2207.8</v>
      </c>
      <c r="N5" s="132">
        <v>2008.6</v>
      </c>
      <c r="O5" s="132">
        <v>2167.8</v>
      </c>
      <c r="P5" s="132">
        <v>2133.4</v>
      </c>
      <c r="Q5" s="132">
        <v>2335.1</v>
      </c>
      <c r="R5" s="132">
        <v>2538.2</v>
      </c>
      <c r="S5" s="132">
        <v>2541.5</v>
      </c>
      <c r="T5" s="132">
        <v>2295.3</v>
      </c>
    </row>
    <row r="6" spans="1:20" s="153" customFormat="1" ht="11.25" customHeight="1">
      <c r="A6" s="320"/>
      <c r="B6" s="80"/>
      <c r="C6" s="366" t="s">
        <v>61</v>
      </c>
      <c r="D6" s="387"/>
      <c r="E6" s="127">
        <v>3061.9</v>
      </c>
      <c r="F6" s="127">
        <v>3001.5</v>
      </c>
      <c r="G6" s="127">
        <v>2729.7</v>
      </c>
      <c r="H6" s="127">
        <v>2688.7</v>
      </c>
      <c r="I6" s="127">
        <v>2660.4</v>
      </c>
      <c r="J6" s="127">
        <v>2659.5</v>
      </c>
      <c r="K6" s="127">
        <v>2721.1</v>
      </c>
      <c r="L6" s="97">
        <v>2818.4</v>
      </c>
      <c r="M6" s="97">
        <v>3088.1</v>
      </c>
      <c r="N6" s="97">
        <v>2495.9</v>
      </c>
      <c r="O6" s="97">
        <v>2628.7</v>
      </c>
      <c r="P6" s="97">
        <v>2620.6</v>
      </c>
      <c r="Q6" s="97">
        <v>3040.3</v>
      </c>
      <c r="R6" s="97">
        <v>3381.4</v>
      </c>
      <c r="S6" s="97">
        <v>3466.2</v>
      </c>
      <c r="T6" s="97">
        <v>2941.7</v>
      </c>
    </row>
    <row r="7" spans="1:20" s="153" customFormat="1" ht="11.25" customHeight="1">
      <c r="A7" s="320"/>
      <c r="B7" s="80"/>
      <c r="C7" s="366" t="s">
        <v>266</v>
      </c>
      <c r="D7" s="387"/>
      <c r="E7" s="127">
        <v>93.5</v>
      </c>
      <c r="F7" s="127">
        <v>95.8</v>
      </c>
      <c r="G7" s="127">
        <v>71.7</v>
      </c>
      <c r="H7" s="127">
        <v>71.9</v>
      </c>
      <c r="I7" s="127">
        <v>101.1</v>
      </c>
      <c r="J7" s="127">
        <v>143.9</v>
      </c>
      <c r="K7" s="127">
        <v>168.6</v>
      </c>
      <c r="L7" s="97">
        <v>164.3</v>
      </c>
      <c r="M7" s="97">
        <v>169.7</v>
      </c>
      <c r="N7" s="97">
        <v>136.2</v>
      </c>
      <c r="O7" s="97">
        <v>162.4</v>
      </c>
      <c r="P7" s="97">
        <v>140</v>
      </c>
      <c r="Q7" s="97">
        <v>149.6</v>
      </c>
      <c r="R7" s="97">
        <v>204.5</v>
      </c>
      <c r="S7" s="97">
        <v>229.4</v>
      </c>
      <c r="T7" s="97">
        <v>182.2</v>
      </c>
    </row>
    <row r="8" spans="1:20" s="153" customFormat="1" ht="11.25" customHeight="1">
      <c r="A8" s="320"/>
      <c r="B8" s="80"/>
      <c r="C8" s="424" t="s">
        <v>267</v>
      </c>
      <c r="D8" s="425"/>
      <c r="E8" s="150" t="s">
        <v>5</v>
      </c>
      <c r="F8" s="150" t="s">
        <v>5</v>
      </c>
      <c r="G8" s="150" t="s">
        <v>5</v>
      </c>
      <c r="H8" s="150" t="s">
        <v>5</v>
      </c>
      <c r="I8" s="150" t="s">
        <v>5</v>
      </c>
      <c r="J8" s="150" t="s">
        <v>5</v>
      </c>
      <c r="K8" s="150" t="s">
        <v>5</v>
      </c>
      <c r="L8" s="150" t="s">
        <v>5</v>
      </c>
      <c r="M8" s="150" t="s">
        <v>5</v>
      </c>
      <c r="N8" s="150" t="s">
        <v>5</v>
      </c>
      <c r="O8" s="150" t="s">
        <v>5</v>
      </c>
      <c r="P8" s="150" t="s">
        <v>5</v>
      </c>
      <c r="Q8" s="97">
        <v>26.2</v>
      </c>
      <c r="R8" s="97">
        <v>74.5</v>
      </c>
      <c r="S8" s="97">
        <v>129.4</v>
      </c>
      <c r="T8" s="97">
        <v>214.6</v>
      </c>
    </row>
    <row r="9" spans="1:20" s="153" customFormat="1" ht="11.25" customHeight="1">
      <c r="A9" s="320"/>
      <c r="B9" s="149"/>
      <c r="C9" s="366" t="s">
        <v>268</v>
      </c>
      <c r="D9" s="387"/>
      <c r="E9" s="127">
        <v>45.4</v>
      </c>
      <c r="F9" s="127">
        <v>44.8</v>
      </c>
      <c r="G9" s="127">
        <v>44.3</v>
      </c>
      <c r="H9" s="127">
        <v>51.9</v>
      </c>
      <c r="I9" s="127">
        <v>60.2</v>
      </c>
      <c r="J9" s="127">
        <v>71.2</v>
      </c>
      <c r="K9" s="127">
        <v>79</v>
      </c>
      <c r="L9" s="97">
        <v>90</v>
      </c>
      <c r="M9" s="97">
        <v>88.5</v>
      </c>
      <c r="N9" s="97">
        <v>92.4</v>
      </c>
      <c r="O9" s="97">
        <v>105.5</v>
      </c>
      <c r="P9" s="97">
        <v>101.5</v>
      </c>
      <c r="Q9" s="97">
        <v>108.7</v>
      </c>
      <c r="R9" s="97">
        <v>116.7</v>
      </c>
      <c r="S9" s="97">
        <v>130.8</v>
      </c>
      <c r="T9" s="97">
        <v>157.4</v>
      </c>
    </row>
    <row r="10" spans="1:20" s="153" customFormat="1" ht="11.25" customHeight="1">
      <c r="A10" s="320"/>
      <c r="B10" s="370" t="s">
        <v>269</v>
      </c>
      <c r="C10" s="370"/>
      <c r="D10" s="438"/>
      <c r="E10" s="150" t="s">
        <v>5</v>
      </c>
      <c r="F10" s="150" t="s">
        <v>5</v>
      </c>
      <c r="G10" s="148">
        <v>7</v>
      </c>
      <c r="H10" s="148">
        <v>12.4</v>
      </c>
      <c r="I10" s="148">
        <v>24.6</v>
      </c>
      <c r="J10" s="148">
        <v>43.8</v>
      </c>
      <c r="K10" s="148">
        <v>62.7</v>
      </c>
      <c r="L10" s="132">
        <v>55.2</v>
      </c>
      <c r="M10" s="132">
        <v>89.1</v>
      </c>
      <c r="N10" s="132">
        <v>71.1</v>
      </c>
      <c r="O10" s="132">
        <v>81.6</v>
      </c>
      <c r="P10" s="132">
        <v>112.1</v>
      </c>
      <c r="Q10" s="132">
        <v>109.3</v>
      </c>
      <c r="R10" s="132">
        <v>134.3</v>
      </c>
      <c r="S10" s="132">
        <v>136</v>
      </c>
      <c r="T10" s="132">
        <v>105.6</v>
      </c>
    </row>
    <row r="11" spans="1:20" s="153" customFormat="1" ht="11.25" customHeight="1">
      <c r="A11" s="320"/>
      <c r="B11" s="366" t="s">
        <v>270</v>
      </c>
      <c r="C11" s="366"/>
      <c r="D11" s="387"/>
      <c r="E11" s="127">
        <v>11.2</v>
      </c>
      <c r="F11" s="127">
        <v>10.9</v>
      </c>
      <c r="G11" s="151" t="s">
        <v>5</v>
      </c>
      <c r="H11" s="151" t="s">
        <v>5</v>
      </c>
      <c r="I11" s="127" t="s">
        <v>5</v>
      </c>
      <c r="J11" s="127" t="s">
        <v>5</v>
      </c>
      <c r="K11" s="127" t="s">
        <v>5</v>
      </c>
      <c r="L11" s="97" t="s">
        <v>5</v>
      </c>
      <c r="M11" s="97" t="s">
        <v>5</v>
      </c>
      <c r="N11" s="97" t="s">
        <v>5</v>
      </c>
      <c r="O11" s="97" t="s">
        <v>5</v>
      </c>
      <c r="P11" s="97" t="s">
        <v>5</v>
      </c>
      <c r="Q11" s="97" t="s">
        <v>5</v>
      </c>
      <c r="R11" s="97" t="s">
        <v>5</v>
      </c>
      <c r="S11" s="97" t="s">
        <v>5</v>
      </c>
      <c r="T11" s="97" t="s">
        <v>5</v>
      </c>
    </row>
    <row r="12" spans="1:20" s="153" customFormat="1" ht="11.25" customHeight="1">
      <c r="A12" s="320"/>
      <c r="B12" s="366" t="s">
        <v>271</v>
      </c>
      <c r="C12" s="366"/>
      <c r="D12" s="387"/>
      <c r="E12" s="127">
        <v>12.9</v>
      </c>
      <c r="F12" s="127">
        <v>15.5</v>
      </c>
      <c r="G12" s="127">
        <v>18.5</v>
      </c>
      <c r="H12" s="127">
        <v>25.9</v>
      </c>
      <c r="I12" s="127">
        <v>28.5</v>
      </c>
      <c r="J12" s="127">
        <v>37.6</v>
      </c>
      <c r="K12" s="127">
        <v>42.8</v>
      </c>
      <c r="L12" s="97">
        <v>41.4</v>
      </c>
      <c r="M12" s="97">
        <v>39.9</v>
      </c>
      <c r="N12" s="97">
        <v>48.2</v>
      </c>
      <c r="O12" s="97">
        <v>57.2</v>
      </c>
      <c r="P12" s="97">
        <v>76.5</v>
      </c>
      <c r="Q12" s="97">
        <v>49</v>
      </c>
      <c r="R12" s="97">
        <v>40.1</v>
      </c>
      <c r="S12" s="97">
        <v>43.7</v>
      </c>
      <c r="T12" s="97">
        <v>102.2</v>
      </c>
    </row>
    <row r="13" spans="1:20" s="153" customFormat="1" ht="11.25" customHeight="1">
      <c r="A13" s="340"/>
      <c r="B13" s="372" t="s">
        <v>143</v>
      </c>
      <c r="C13" s="372"/>
      <c r="D13" s="423"/>
      <c r="E13" s="41">
        <v>5249.3</v>
      </c>
      <c r="F13" s="41">
        <v>5156</v>
      </c>
      <c r="G13" s="41">
        <v>4826.9</v>
      </c>
      <c r="H13" s="41">
        <v>4760.4</v>
      </c>
      <c r="I13" s="41">
        <v>4851.7</v>
      </c>
      <c r="J13" s="41">
        <v>4978.7</v>
      </c>
      <c r="K13" s="41">
        <v>5057.9</v>
      </c>
      <c r="L13" s="44">
        <v>5265.8</v>
      </c>
      <c r="M13" s="44">
        <v>5683.3</v>
      </c>
      <c r="N13" s="44">
        <v>4852.7</v>
      </c>
      <c r="O13" s="44">
        <v>5203.5</v>
      </c>
      <c r="P13" s="44">
        <v>5184.3</v>
      </c>
      <c r="Q13" s="44">
        <v>5818.5</v>
      </c>
      <c r="R13" s="44">
        <v>6490</v>
      </c>
      <c r="S13" s="44">
        <v>6677.4</v>
      </c>
      <c r="T13" s="44">
        <v>5999.1</v>
      </c>
    </row>
    <row r="14" spans="1:20" s="153" customFormat="1" ht="11.25" customHeight="1">
      <c r="A14" s="319" t="s">
        <v>144</v>
      </c>
      <c r="B14" s="439" t="s">
        <v>145</v>
      </c>
      <c r="C14" s="439"/>
      <c r="D14" s="440"/>
      <c r="E14" s="148">
        <v>4510.6</v>
      </c>
      <c r="F14" s="148">
        <v>4491.6</v>
      </c>
      <c r="G14" s="148">
        <v>4282.2</v>
      </c>
      <c r="H14" s="148">
        <v>4231.5</v>
      </c>
      <c r="I14" s="148">
        <v>4231.8</v>
      </c>
      <c r="J14" s="148">
        <v>4325</v>
      </c>
      <c r="K14" s="148">
        <v>4426.2</v>
      </c>
      <c r="L14" s="132">
        <v>5075</v>
      </c>
      <c r="M14" s="132">
        <v>5532.6</v>
      </c>
      <c r="N14" s="132">
        <v>4487.5</v>
      </c>
      <c r="O14" s="132">
        <v>4710.4</v>
      </c>
      <c r="P14" s="132">
        <v>5319.3</v>
      </c>
      <c r="Q14" s="132">
        <v>5929.7</v>
      </c>
      <c r="R14" s="132">
        <v>6168.8</v>
      </c>
      <c r="S14" s="132">
        <v>6233.7</v>
      </c>
      <c r="T14" s="132">
        <v>5469.7</v>
      </c>
    </row>
    <row r="15" spans="1:20" s="153" customFormat="1" ht="11.25" customHeight="1">
      <c r="A15" s="320"/>
      <c r="B15" s="80"/>
      <c r="C15" s="370" t="s">
        <v>272</v>
      </c>
      <c r="D15" s="438"/>
      <c r="E15" s="148">
        <v>109.6</v>
      </c>
      <c r="F15" s="148">
        <v>102.4</v>
      </c>
      <c r="G15" s="148">
        <v>95</v>
      </c>
      <c r="H15" s="148">
        <v>91</v>
      </c>
      <c r="I15" s="148">
        <v>96.2</v>
      </c>
      <c r="J15" s="148">
        <v>98</v>
      </c>
      <c r="K15" s="148">
        <v>101.6</v>
      </c>
      <c r="L15" s="132">
        <v>94.1</v>
      </c>
      <c r="M15" s="132">
        <v>89.9</v>
      </c>
      <c r="N15" s="132">
        <v>86.5</v>
      </c>
      <c r="O15" s="132">
        <v>89.7</v>
      </c>
      <c r="P15" s="132">
        <v>78.7</v>
      </c>
      <c r="Q15" s="132">
        <v>79.4</v>
      </c>
      <c r="R15" s="132">
        <v>72.6</v>
      </c>
      <c r="S15" s="132">
        <v>75.5</v>
      </c>
      <c r="T15" s="132">
        <v>79.2</v>
      </c>
    </row>
    <row r="16" spans="1:20" s="153" customFormat="1" ht="11.25" customHeight="1">
      <c r="A16" s="320"/>
      <c r="B16" s="80"/>
      <c r="C16" s="366" t="s">
        <v>273</v>
      </c>
      <c r="D16" s="387"/>
      <c r="E16" s="127">
        <v>1021.7</v>
      </c>
      <c r="F16" s="127">
        <v>970.6</v>
      </c>
      <c r="G16" s="127">
        <v>1099.1</v>
      </c>
      <c r="H16" s="127">
        <v>1252.2</v>
      </c>
      <c r="I16" s="127">
        <v>1141.4</v>
      </c>
      <c r="J16" s="127">
        <v>1315.3</v>
      </c>
      <c r="K16" s="127">
        <v>1311.5</v>
      </c>
      <c r="L16" s="97">
        <v>2032.1</v>
      </c>
      <c r="M16" s="97">
        <v>2365.4</v>
      </c>
      <c r="N16" s="97">
        <v>1462.4</v>
      </c>
      <c r="O16" s="97">
        <v>1712.2</v>
      </c>
      <c r="P16" s="97">
        <v>2509.4</v>
      </c>
      <c r="Q16" s="97">
        <v>2988.3</v>
      </c>
      <c r="R16" s="97">
        <v>3201.7</v>
      </c>
      <c r="S16" s="97">
        <v>2951.5</v>
      </c>
      <c r="T16" s="97">
        <v>2006.7</v>
      </c>
    </row>
    <row r="17" spans="1:20" s="153" customFormat="1" ht="11.25" customHeight="1">
      <c r="A17" s="320"/>
      <c r="B17" s="80"/>
      <c r="C17" s="366" t="s">
        <v>274</v>
      </c>
      <c r="D17" s="387"/>
      <c r="E17" s="127">
        <v>683.3</v>
      </c>
      <c r="F17" s="127">
        <v>794.2</v>
      </c>
      <c r="G17" s="127">
        <v>521.3</v>
      </c>
      <c r="H17" s="127">
        <v>464.3</v>
      </c>
      <c r="I17" s="127">
        <v>582.8</v>
      </c>
      <c r="J17" s="127">
        <v>556.1</v>
      </c>
      <c r="K17" s="127">
        <v>584.3</v>
      </c>
      <c r="L17" s="97">
        <v>536.6</v>
      </c>
      <c r="M17" s="97">
        <v>469.4</v>
      </c>
      <c r="N17" s="97">
        <v>492.3</v>
      </c>
      <c r="O17" s="97">
        <v>518.6</v>
      </c>
      <c r="P17" s="97">
        <v>428.7</v>
      </c>
      <c r="Q17" s="97">
        <v>429.6</v>
      </c>
      <c r="R17" s="97">
        <v>469.9</v>
      </c>
      <c r="S17" s="97">
        <v>548.6</v>
      </c>
      <c r="T17" s="97">
        <v>606.3</v>
      </c>
    </row>
    <row r="18" spans="1:20" s="153" customFormat="1" ht="11.25" customHeight="1">
      <c r="A18" s="320"/>
      <c r="B18" s="80"/>
      <c r="C18" s="429" t="s">
        <v>275</v>
      </c>
      <c r="D18" s="430"/>
      <c r="E18" s="127">
        <v>7.8</v>
      </c>
      <c r="F18" s="127">
        <v>7.1</v>
      </c>
      <c r="G18" s="127">
        <v>5.9</v>
      </c>
      <c r="H18" s="127">
        <v>7.7</v>
      </c>
      <c r="I18" s="127">
        <v>7.5</v>
      </c>
      <c r="J18" s="127">
        <v>9.8</v>
      </c>
      <c r="K18" s="127">
        <v>7.1</v>
      </c>
      <c r="L18" s="97">
        <v>7</v>
      </c>
      <c r="M18" s="97">
        <v>9.8</v>
      </c>
      <c r="N18" s="97">
        <v>7.2</v>
      </c>
      <c r="O18" s="97">
        <v>7.5</v>
      </c>
      <c r="P18" s="97">
        <v>75.8</v>
      </c>
      <c r="Q18" s="97">
        <v>87.1</v>
      </c>
      <c r="R18" s="97">
        <v>31.6</v>
      </c>
      <c r="S18" s="97">
        <v>15.1</v>
      </c>
      <c r="T18" s="97">
        <v>10.4</v>
      </c>
    </row>
    <row r="19" spans="1:20" s="153" customFormat="1" ht="11.25" customHeight="1">
      <c r="A19" s="320"/>
      <c r="B19" s="80"/>
      <c r="C19" s="436" t="s">
        <v>276</v>
      </c>
      <c r="D19" s="437"/>
      <c r="E19" s="127" t="s">
        <v>5</v>
      </c>
      <c r="F19" s="97" t="s">
        <v>5</v>
      </c>
      <c r="G19" s="151" t="s">
        <v>5</v>
      </c>
      <c r="H19" s="127" t="s">
        <v>5</v>
      </c>
      <c r="I19" s="127" t="s">
        <v>5</v>
      </c>
      <c r="J19" s="97" t="s">
        <v>5</v>
      </c>
      <c r="K19" s="151" t="s">
        <v>5</v>
      </c>
      <c r="L19" s="127" t="s">
        <v>5</v>
      </c>
      <c r="M19" s="127" t="s">
        <v>5</v>
      </c>
      <c r="N19" s="97">
        <v>0.3</v>
      </c>
      <c r="O19" s="97">
        <v>0.6</v>
      </c>
      <c r="P19" s="97">
        <v>0.8</v>
      </c>
      <c r="Q19" s="97">
        <v>1.3</v>
      </c>
      <c r="R19" s="97">
        <v>1.1</v>
      </c>
      <c r="S19" s="97">
        <v>1.1</v>
      </c>
      <c r="T19" s="97">
        <v>1.7</v>
      </c>
    </row>
    <row r="20" spans="1:20" s="153" customFormat="1" ht="11.25" customHeight="1">
      <c r="A20" s="320"/>
      <c r="B20" s="80"/>
      <c r="C20" s="366" t="s">
        <v>277</v>
      </c>
      <c r="D20" s="387"/>
      <c r="E20" s="127">
        <v>631</v>
      </c>
      <c r="F20" s="127">
        <v>607.6</v>
      </c>
      <c r="G20" s="127">
        <v>619.8</v>
      </c>
      <c r="H20" s="127">
        <v>637.1</v>
      </c>
      <c r="I20" s="127">
        <v>600.8</v>
      </c>
      <c r="J20" s="127">
        <v>629.3</v>
      </c>
      <c r="K20" s="127">
        <v>650.6</v>
      </c>
      <c r="L20" s="97">
        <v>773.1</v>
      </c>
      <c r="M20" s="97">
        <v>842.5</v>
      </c>
      <c r="N20" s="97">
        <v>722.4</v>
      </c>
      <c r="O20" s="97">
        <v>703.5</v>
      </c>
      <c r="P20" s="97">
        <v>780.8</v>
      </c>
      <c r="Q20" s="97">
        <v>865.3</v>
      </c>
      <c r="R20" s="97">
        <v>945.4</v>
      </c>
      <c r="S20" s="97">
        <v>1003.4</v>
      </c>
      <c r="T20" s="97">
        <v>977</v>
      </c>
    </row>
    <row r="21" spans="1:20" s="153" customFormat="1" ht="11.25" customHeight="1">
      <c r="A21" s="320"/>
      <c r="B21" s="80"/>
      <c r="C21" s="366" t="s">
        <v>278</v>
      </c>
      <c r="D21" s="387"/>
      <c r="E21" s="127">
        <v>428.4</v>
      </c>
      <c r="F21" s="127">
        <v>419.5</v>
      </c>
      <c r="G21" s="127">
        <v>400.1</v>
      </c>
      <c r="H21" s="127">
        <v>384.4</v>
      </c>
      <c r="I21" s="127">
        <v>382.5</v>
      </c>
      <c r="J21" s="127">
        <v>386.8</v>
      </c>
      <c r="K21" s="127">
        <v>387.2</v>
      </c>
      <c r="L21" s="97">
        <v>378.4</v>
      </c>
      <c r="M21" s="97">
        <v>358.6</v>
      </c>
      <c r="N21" s="97">
        <v>356.4</v>
      </c>
      <c r="O21" s="97">
        <v>350.8</v>
      </c>
      <c r="P21" s="97">
        <v>333</v>
      </c>
      <c r="Q21" s="97">
        <v>329.1</v>
      </c>
      <c r="R21" s="97">
        <v>302.3</v>
      </c>
      <c r="S21" s="97">
        <v>331.4</v>
      </c>
      <c r="T21" s="97">
        <v>324.8</v>
      </c>
    </row>
    <row r="22" spans="1:20" s="153" customFormat="1" ht="11.25" customHeight="1">
      <c r="A22" s="320"/>
      <c r="B22" s="80"/>
      <c r="C22" s="366" t="s">
        <v>279</v>
      </c>
      <c r="D22" s="387"/>
      <c r="E22" s="127">
        <v>241.1</v>
      </c>
      <c r="F22" s="127">
        <v>240.8</v>
      </c>
      <c r="G22" s="127">
        <v>211.8</v>
      </c>
      <c r="H22" s="127">
        <v>197.8</v>
      </c>
      <c r="I22" s="127">
        <v>194.6</v>
      </c>
      <c r="J22" s="127">
        <v>184.7</v>
      </c>
      <c r="K22" s="127">
        <v>180.8</v>
      </c>
      <c r="L22" s="97">
        <v>171.9</v>
      </c>
      <c r="M22" s="97">
        <v>163.2</v>
      </c>
      <c r="N22" s="97">
        <v>159.6</v>
      </c>
      <c r="O22" s="97">
        <v>161.9</v>
      </c>
      <c r="P22" s="97">
        <v>142.5</v>
      </c>
      <c r="Q22" s="97">
        <v>142.4</v>
      </c>
      <c r="R22" s="97">
        <v>143.4</v>
      </c>
      <c r="S22" s="97">
        <v>132</v>
      </c>
      <c r="T22" s="97">
        <v>169.6</v>
      </c>
    </row>
    <row r="23" spans="1:20" s="153" customFormat="1" ht="11.25" customHeight="1">
      <c r="A23" s="320"/>
      <c r="B23" s="80"/>
      <c r="C23" s="366" t="s">
        <v>280</v>
      </c>
      <c r="D23" s="387"/>
      <c r="E23" s="127">
        <v>545.6</v>
      </c>
      <c r="F23" s="127">
        <v>527.7</v>
      </c>
      <c r="G23" s="127">
        <v>495.5</v>
      </c>
      <c r="H23" s="127">
        <v>481.2</v>
      </c>
      <c r="I23" s="127">
        <v>500.4</v>
      </c>
      <c r="J23" s="127">
        <v>479.8</v>
      </c>
      <c r="K23" s="127">
        <v>482.8</v>
      </c>
      <c r="L23" s="97">
        <v>485.8</v>
      </c>
      <c r="M23" s="97">
        <v>473.1</v>
      </c>
      <c r="N23" s="97">
        <v>476.5</v>
      </c>
      <c r="O23" s="97">
        <v>480.2</v>
      </c>
      <c r="P23" s="97">
        <v>425.2</v>
      </c>
      <c r="Q23" s="97">
        <v>449.8</v>
      </c>
      <c r="R23" s="97">
        <v>396.8</v>
      </c>
      <c r="S23" s="97">
        <v>490.6</v>
      </c>
      <c r="T23" s="97">
        <v>418.5</v>
      </c>
    </row>
    <row r="24" spans="1:20" s="153" customFormat="1" ht="11.25" customHeight="1">
      <c r="A24" s="320"/>
      <c r="B24" s="80"/>
      <c r="C24" s="366" t="s">
        <v>281</v>
      </c>
      <c r="D24" s="387"/>
      <c r="E24" s="127">
        <v>198.1</v>
      </c>
      <c r="F24" s="127">
        <v>197.2</v>
      </c>
      <c r="G24" s="127">
        <v>192.6</v>
      </c>
      <c r="H24" s="127">
        <v>191.8</v>
      </c>
      <c r="I24" s="127">
        <v>193.5</v>
      </c>
      <c r="J24" s="127">
        <v>191.7</v>
      </c>
      <c r="K24" s="127">
        <v>196.5</v>
      </c>
      <c r="L24" s="97">
        <v>196.4</v>
      </c>
      <c r="M24" s="97">
        <v>187.4</v>
      </c>
      <c r="N24" s="97">
        <v>188.9</v>
      </c>
      <c r="O24" s="97">
        <v>189.2</v>
      </c>
      <c r="P24" s="97">
        <v>149.5</v>
      </c>
      <c r="Q24" s="97">
        <v>139.4</v>
      </c>
      <c r="R24" s="97">
        <v>132.7</v>
      </c>
      <c r="S24" s="97">
        <v>144.2</v>
      </c>
      <c r="T24" s="97">
        <v>155.9</v>
      </c>
    </row>
    <row r="25" spans="1:20" s="153" customFormat="1" ht="11.25" customHeight="1">
      <c r="A25" s="320"/>
      <c r="B25" s="80"/>
      <c r="C25" s="366" t="s">
        <v>282</v>
      </c>
      <c r="D25" s="387"/>
      <c r="E25" s="127">
        <v>458.3</v>
      </c>
      <c r="F25" s="127">
        <v>441.8</v>
      </c>
      <c r="G25" s="127">
        <v>459.1</v>
      </c>
      <c r="H25" s="127">
        <v>346.8</v>
      </c>
      <c r="I25" s="127">
        <v>349.1</v>
      </c>
      <c r="J25" s="127">
        <v>293.7</v>
      </c>
      <c r="K25" s="127">
        <v>342.9</v>
      </c>
      <c r="L25" s="97">
        <v>220.8</v>
      </c>
      <c r="M25" s="97">
        <v>393.7</v>
      </c>
      <c r="N25" s="97">
        <v>369.8</v>
      </c>
      <c r="O25" s="97">
        <v>321.3</v>
      </c>
      <c r="P25" s="97">
        <v>232</v>
      </c>
      <c r="Q25" s="97">
        <v>217.5</v>
      </c>
      <c r="R25" s="97">
        <v>214.2</v>
      </c>
      <c r="S25" s="97">
        <v>202.3</v>
      </c>
      <c r="T25" s="97">
        <v>226.4</v>
      </c>
    </row>
    <row r="26" spans="1:20" s="153" customFormat="1" ht="11.25" customHeight="1">
      <c r="A26" s="320"/>
      <c r="B26" s="80"/>
      <c r="C26" s="424" t="s">
        <v>102</v>
      </c>
      <c r="D26" s="425"/>
      <c r="E26" s="150" t="s">
        <v>5</v>
      </c>
      <c r="F26" s="150" t="s">
        <v>5</v>
      </c>
      <c r="G26" s="150" t="s">
        <v>5</v>
      </c>
      <c r="H26" s="150" t="s">
        <v>5</v>
      </c>
      <c r="I26" s="150" t="s">
        <v>5</v>
      </c>
      <c r="J26" s="150" t="s">
        <v>5</v>
      </c>
      <c r="K26" s="150" t="s">
        <v>5</v>
      </c>
      <c r="L26" s="150" t="s">
        <v>5</v>
      </c>
      <c r="M26" s="150" t="s">
        <v>5</v>
      </c>
      <c r="N26" s="150" t="s">
        <v>5</v>
      </c>
      <c r="O26" s="150" t="s">
        <v>5</v>
      </c>
      <c r="P26" s="150" t="s">
        <v>5</v>
      </c>
      <c r="Q26" s="97">
        <v>32.2</v>
      </c>
      <c r="R26" s="97">
        <v>82.2</v>
      </c>
      <c r="S26" s="97">
        <v>164.2</v>
      </c>
      <c r="T26" s="97">
        <v>331.2</v>
      </c>
    </row>
    <row r="27" spans="1:20" s="153" customFormat="1" ht="11.25" customHeight="1">
      <c r="A27" s="320"/>
      <c r="B27" s="80"/>
      <c r="C27" s="366" t="s">
        <v>82</v>
      </c>
      <c r="D27" s="387"/>
      <c r="E27" s="127">
        <v>125.2</v>
      </c>
      <c r="F27" s="127">
        <v>123.1</v>
      </c>
      <c r="G27" s="127">
        <v>126.1</v>
      </c>
      <c r="H27" s="127">
        <v>121.6</v>
      </c>
      <c r="I27" s="127">
        <v>124.5</v>
      </c>
      <c r="J27" s="127">
        <v>118.9</v>
      </c>
      <c r="K27" s="127">
        <v>119</v>
      </c>
      <c r="L27" s="97">
        <v>115.4</v>
      </c>
      <c r="M27" s="97">
        <v>111.9</v>
      </c>
      <c r="N27" s="97">
        <v>108.8</v>
      </c>
      <c r="O27" s="97">
        <v>114.8</v>
      </c>
      <c r="P27" s="97">
        <v>104.9</v>
      </c>
      <c r="Q27" s="97">
        <v>105.5</v>
      </c>
      <c r="R27" s="97">
        <v>105.7</v>
      </c>
      <c r="S27" s="97">
        <v>103.2</v>
      </c>
      <c r="T27" s="97">
        <v>101.8</v>
      </c>
    </row>
    <row r="28" spans="1:20" s="153" customFormat="1" ht="11.25" customHeight="1">
      <c r="A28" s="320"/>
      <c r="B28" s="80"/>
      <c r="C28" s="366" t="s">
        <v>283</v>
      </c>
      <c r="D28" s="387"/>
      <c r="E28" s="127">
        <v>61.2</v>
      </c>
      <c r="F28" s="127">
        <v>60.2</v>
      </c>
      <c r="G28" s="127">
        <v>55.7</v>
      </c>
      <c r="H28" s="127">
        <v>54.4</v>
      </c>
      <c r="I28" s="127">
        <v>55.7</v>
      </c>
      <c r="J28" s="127">
        <v>56.8</v>
      </c>
      <c r="K28" s="127">
        <v>57.2</v>
      </c>
      <c r="L28" s="97">
        <v>58.5</v>
      </c>
      <c r="M28" s="97">
        <v>63</v>
      </c>
      <c r="N28" s="97">
        <v>52.5</v>
      </c>
      <c r="O28" s="97">
        <v>56.4</v>
      </c>
      <c r="P28" s="97">
        <v>54.6</v>
      </c>
      <c r="Q28" s="97">
        <v>61.9</v>
      </c>
      <c r="R28" s="97">
        <v>68.6</v>
      </c>
      <c r="S28" s="97">
        <v>69.3</v>
      </c>
      <c r="T28" s="97">
        <v>59.3</v>
      </c>
    </row>
    <row r="29" spans="1:20" s="153" customFormat="1" ht="11.25" customHeight="1">
      <c r="A29" s="320"/>
      <c r="B29" s="80"/>
      <c r="C29" s="434" t="s">
        <v>284</v>
      </c>
      <c r="D29" s="435"/>
      <c r="E29" s="127">
        <v>-1.2</v>
      </c>
      <c r="F29" s="127">
        <v>-1.1</v>
      </c>
      <c r="G29" s="127">
        <v>-0.4</v>
      </c>
      <c r="H29" s="127">
        <v>0.8</v>
      </c>
      <c r="I29" s="127">
        <v>2.3</v>
      </c>
      <c r="J29" s="127">
        <v>3.5</v>
      </c>
      <c r="K29" s="127">
        <v>4.1</v>
      </c>
      <c r="L29" s="97">
        <v>4.2</v>
      </c>
      <c r="M29" s="97">
        <v>4.2</v>
      </c>
      <c r="N29" s="97">
        <v>3.1</v>
      </c>
      <c r="O29" s="97">
        <v>3</v>
      </c>
      <c r="P29" s="97">
        <v>2.6</v>
      </c>
      <c r="Q29" s="97">
        <v>0.1</v>
      </c>
      <c r="R29" s="97">
        <v>0</v>
      </c>
      <c r="S29" s="97">
        <v>0.5</v>
      </c>
      <c r="T29" s="97">
        <v>0.5</v>
      </c>
    </row>
    <row r="30" spans="1:20" s="153" customFormat="1" ht="11.25" customHeight="1">
      <c r="A30" s="320"/>
      <c r="B30" s="433" t="s">
        <v>83</v>
      </c>
      <c r="C30" s="434"/>
      <c r="D30" s="435"/>
      <c r="E30" s="299" t="s">
        <v>5</v>
      </c>
      <c r="F30" s="299" t="s">
        <v>5</v>
      </c>
      <c r="G30" s="39">
        <v>13.9</v>
      </c>
      <c r="H30" s="39">
        <v>30.7</v>
      </c>
      <c r="I30" s="39">
        <v>55.8</v>
      </c>
      <c r="J30" s="39">
        <v>79.3</v>
      </c>
      <c r="K30" s="39">
        <v>92.8</v>
      </c>
      <c r="L30" s="40">
        <v>54.3</v>
      </c>
      <c r="M30" s="40">
        <v>87.9</v>
      </c>
      <c r="N30" s="40">
        <v>66.9</v>
      </c>
      <c r="O30" s="40">
        <v>79.1</v>
      </c>
      <c r="P30" s="40">
        <v>107.5</v>
      </c>
      <c r="Q30" s="40">
        <v>105.2</v>
      </c>
      <c r="R30" s="40">
        <v>129</v>
      </c>
      <c r="S30" s="273">
        <v>121</v>
      </c>
      <c r="T30" s="273">
        <v>86.4</v>
      </c>
    </row>
    <row r="31" spans="1:20" s="153" customFormat="1" ht="11.25" customHeight="1">
      <c r="A31" s="320"/>
      <c r="B31" s="386" t="s">
        <v>285</v>
      </c>
      <c r="C31" s="366"/>
      <c r="D31" s="387"/>
      <c r="E31" s="95">
        <v>714.4</v>
      </c>
      <c r="F31" s="95">
        <v>637.9</v>
      </c>
      <c r="G31" s="95">
        <v>512.2</v>
      </c>
      <c r="H31" s="95">
        <v>472.2</v>
      </c>
      <c r="I31" s="95">
        <v>535.4</v>
      </c>
      <c r="J31" s="95">
        <v>536.7</v>
      </c>
      <c r="K31" s="95">
        <v>495.9</v>
      </c>
      <c r="L31" s="96">
        <v>95</v>
      </c>
      <c r="M31" s="96">
        <v>22.7</v>
      </c>
      <c r="N31" s="96">
        <v>249.9</v>
      </c>
      <c r="O31" s="96">
        <v>356.6</v>
      </c>
      <c r="P31" s="97">
        <v>-319.1</v>
      </c>
      <c r="Q31" s="97">
        <v>-265.5</v>
      </c>
      <c r="R31" s="97">
        <v>151.9</v>
      </c>
      <c r="S31" s="40">
        <v>278.9</v>
      </c>
      <c r="T31" s="40">
        <v>340.7</v>
      </c>
    </row>
    <row r="32" spans="1:20" s="153" customFormat="1" ht="11.25" customHeight="1">
      <c r="A32" s="320"/>
      <c r="B32" s="386" t="s">
        <v>286</v>
      </c>
      <c r="C32" s="366"/>
      <c r="D32" s="387"/>
      <c r="E32" s="127">
        <v>379.9</v>
      </c>
      <c r="F32" s="127">
        <v>309.2</v>
      </c>
      <c r="G32" s="151" t="s">
        <v>5</v>
      </c>
      <c r="H32" s="151" t="s">
        <v>5</v>
      </c>
      <c r="I32" s="151" t="s">
        <v>5</v>
      </c>
      <c r="J32" s="127" t="s">
        <v>5</v>
      </c>
      <c r="K32" s="127" t="s">
        <v>5</v>
      </c>
      <c r="L32" s="97" t="s">
        <v>5</v>
      </c>
      <c r="M32" s="97" t="s">
        <v>5</v>
      </c>
      <c r="N32" s="97" t="s">
        <v>5</v>
      </c>
      <c r="O32" s="97" t="s">
        <v>5</v>
      </c>
      <c r="P32" s="97" t="s">
        <v>5</v>
      </c>
      <c r="Q32" s="97" t="s">
        <v>5</v>
      </c>
      <c r="R32" s="97" t="s">
        <v>5</v>
      </c>
      <c r="S32" s="97" t="s">
        <v>5</v>
      </c>
      <c r="T32" s="97" t="s">
        <v>5</v>
      </c>
    </row>
    <row r="33" spans="1:21" s="153" customFormat="1" ht="11.25" customHeight="1">
      <c r="A33" s="320"/>
      <c r="B33" s="386" t="s">
        <v>287</v>
      </c>
      <c r="C33" s="366"/>
      <c r="D33" s="387"/>
      <c r="E33" s="127">
        <v>38.6</v>
      </c>
      <c r="F33" s="127">
        <v>35.6</v>
      </c>
      <c r="G33" s="127">
        <v>249.9</v>
      </c>
      <c r="H33" s="127">
        <v>193.6</v>
      </c>
      <c r="I33" s="127">
        <v>179.4</v>
      </c>
      <c r="J33" s="127">
        <v>177.1</v>
      </c>
      <c r="K33" s="127">
        <v>166.7</v>
      </c>
      <c r="L33" s="97">
        <v>158.4</v>
      </c>
      <c r="M33" s="97">
        <v>152.9</v>
      </c>
      <c r="N33" s="97">
        <v>139.5</v>
      </c>
      <c r="O33" s="97">
        <v>142.8</v>
      </c>
      <c r="P33" s="97">
        <v>165.7</v>
      </c>
      <c r="Q33" s="97">
        <v>161.2</v>
      </c>
      <c r="R33" s="97">
        <v>148.9</v>
      </c>
      <c r="S33" s="97">
        <v>155.3</v>
      </c>
      <c r="T33" s="97">
        <v>115.4</v>
      </c>
      <c r="U33" s="300"/>
    </row>
    <row r="34" spans="1:20" s="153" customFormat="1" ht="11.25" customHeight="1">
      <c r="A34" s="321"/>
      <c r="B34" s="372" t="s">
        <v>147</v>
      </c>
      <c r="C34" s="372"/>
      <c r="D34" s="423"/>
      <c r="E34" s="41">
        <v>4929.2</v>
      </c>
      <c r="F34" s="41">
        <v>4836.4</v>
      </c>
      <c r="G34" s="41">
        <v>4546.1</v>
      </c>
      <c r="H34" s="41">
        <v>4455.9</v>
      </c>
      <c r="I34" s="41">
        <v>4467.2</v>
      </c>
      <c r="J34" s="41">
        <v>4581.5</v>
      </c>
      <c r="K34" s="41">
        <v>4685.8</v>
      </c>
      <c r="L34" s="44">
        <v>5287.8</v>
      </c>
      <c r="M34" s="44">
        <v>5773.5</v>
      </c>
      <c r="N34" s="44">
        <v>4694</v>
      </c>
      <c r="O34" s="44">
        <v>4932.4</v>
      </c>
      <c r="P34" s="40">
        <v>5592.7</v>
      </c>
      <c r="Q34" s="40">
        <v>6196.1</v>
      </c>
      <c r="R34" s="40">
        <v>6446.8</v>
      </c>
      <c r="S34" s="40">
        <v>6510.1</v>
      </c>
      <c r="T34" s="40">
        <v>5671.6</v>
      </c>
    </row>
    <row r="35" spans="1:20" s="153" customFormat="1" ht="11.25" customHeight="1">
      <c r="A35" s="415" t="s">
        <v>288</v>
      </c>
      <c r="B35" s="426"/>
      <c r="C35" s="426"/>
      <c r="D35" s="427"/>
      <c r="E35" s="39">
        <v>320</v>
      </c>
      <c r="F35" s="39">
        <v>319.5</v>
      </c>
      <c r="G35" s="39">
        <v>280.8</v>
      </c>
      <c r="H35" s="39">
        <v>304.4</v>
      </c>
      <c r="I35" s="39">
        <v>384.5</v>
      </c>
      <c r="J35" s="39">
        <v>397.2</v>
      </c>
      <c r="K35" s="39">
        <v>372</v>
      </c>
      <c r="L35" s="40">
        <v>-22</v>
      </c>
      <c r="M35" s="40">
        <v>-90.1</v>
      </c>
      <c r="N35" s="40">
        <v>158.6</v>
      </c>
      <c r="O35" s="40">
        <v>271</v>
      </c>
      <c r="P35" s="43">
        <v>-408.3</v>
      </c>
      <c r="Q35" s="43">
        <v>-377.6</v>
      </c>
      <c r="R35" s="43">
        <v>43.2</v>
      </c>
      <c r="S35" s="43">
        <v>167.3</v>
      </c>
      <c r="T35" s="43">
        <v>327.5</v>
      </c>
    </row>
    <row r="36" spans="1:20" s="153" customFormat="1" ht="11.25" customHeight="1">
      <c r="A36" s="428" t="s">
        <v>289</v>
      </c>
      <c r="B36" s="429"/>
      <c r="C36" s="429"/>
      <c r="D36" s="430"/>
      <c r="E36" s="127">
        <v>1.8</v>
      </c>
      <c r="F36" s="127">
        <v>0.7</v>
      </c>
      <c r="G36" s="127">
        <v>-1.7</v>
      </c>
      <c r="H36" s="127">
        <v>7.5</v>
      </c>
      <c r="I36" s="127">
        <v>7.7</v>
      </c>
      <c r="J36" s="127">
        <v>-3.2</v>
      </c>
      <c r="K36" s="127">
        <v>5.9</v>
      </c>
      <c r="L36" s="97">
        <v>-5</v>
      </c>
      <c r="M36" s="97">
        <v>-3.8</v>
      </c>
      <c r="N36" s="97">
        <v>-8.4</v>
      </c>
      <c r="O36" s="97">
        <v>3.8</v>
      </c>
      <c r="P36" s="97">
        <v>0.9</v>
      </c>
      <c r="Q36" s="97">
        <v>-9.8</v>
      </c>
      <c r="R36" s="97" t="s">
        <v>5</v>
      </c>
      <c r="S36" s="97" t="s">
        <v>5</v>
      </c>
      <c r="T36" s="97" t="s">
        <v>5</v>
      </c>
    </row>
    <row r="37" spans="1:20" s="153" customFormat="1" ht="11.25" customHeight="1">
      <c r="A37" s="428" t="s">
        <v>290</v>
      </c>
      <c r="B37" s="431"/>
      <c r="C37" s="431"/>
      <c r="D37" s="432"/>
      <c r="E37" s="127" t="s">
        <v>5</v>
      </c>
      <c r="F37" s="127" t="s">
        <v>5</v>
      </c>
      <c r="G37" s="127" t="s">
        <v>5</v>
      </c>
      <c r="H37" s="127" t="s">
        <v>5</v>
      </c>
      <c r="I37" s="127" t="s">
        <v>5</v>
      </c>
      <c r="J37" s="127" t="s">
        <v>5</v>
      </c>
      <c r="K37" s="127" t="s">
        <v>5</v>
      </c>
      <c r="L37" s="127" t="s">
        <v>5</v>
      </c>
      <c r="M37" s="127" t="s">
        <v>5</v>
      </c>
      <c r="N37" s="127" t="s">
        <v>5</v>
      </c>
      <c r="O37" s="97">
        <v>2.2</v>
      </c>
      <c r="P37" s="97">
        <v>1.4</v>
      </c>
      <c r="Q37" s="97">
        <v>1</v>
      </c>
      <c r="R37" s="97">
        <v>0.3</v>
      </c>
      <c r="S37" s="97">
        <v>0.5</v>
      </c>
      <c r="T37" s="97">
        <v>0.4</v>
      </c>
    </row>
    <row r="38" spans="1:20" s="153" customFormat="1" ht="11.25" customHeight="1">
      <c r="A38" s="365" t="s">
        <v>291</v>
      </c>
      <c r="B38" s="366"/>
      <c r="C38" s="366"/>
      <c r="D38" s="387"/>
      <c r="E38" s="127" t="s">
        <v>5</v>
      </c>
      <c r="F38" s="127" t="s">
        <v>5</v>
      </c>
      <c r="G38" s="127" t="s">
        <v>5</v>
      </c>
      <c r="H38" s="127" t="s">
        <v>5</v>
      </c>
      <c r="I38" s="127" t="s">
        <v>5</v>
      </c>
      <c r="J38" s="127">
        <v>12.4</v>
      </c>
      <c r="K38" s="127">
        <v>60.7</v>
      </c>
      <c r="L38" s="97">
        <v>18.6</v>
      </c>
      <c r="M38" s="97" t="s">
        <v>5</v>
      </c>
      <c r="N38" s="97" t="s">
        <v>5</v>
      </c>
      <c r="O38" s="97" t="s">
        <v>5</v>
      </c>
      <c r="P38" s="97">
        <v>2517.4</v>
      </c>
      <c r="Q38" s="97">
        <v>892.3</v>
      </c>
      <c r="R38" s="97">
        <v>1818.3</v>
      </c>
      <c r="S38" s="97">
        <v>883.6</v>
      </c>
      <c r="T38" s="97">
        <v>760.8</v>
      </c>
    </row>
    <row r="39" spans="1:20" s="153" customFormat="1" ht="11.25" customHeight="1">
      <c r="A39" s="365" t="s">
        <v>292</v>
      </c>
      <c r="B39" s="366"/>
      <c r="C39" s="366"/>
      <c r="D39" s="387"/>
      <c r="E39" s="127" t="s">
        <v>5</v>
      </c>
      <c r="F39" s="127">
        <v>27.4</v>
      </c>
      <c r="G39" s="127">
        <v>41.6</v>
      </c>
      <c r="H39" s="127">
        <v>41.9</v>
      </c>
      <c r="I39" s="127" t="s">
        <v>5</v>
      </c>
      <c r="J39" s="127">
        <v>12</v>
      </c>
      <c r="K39" s="97" t="s">
        <v>5</v>
      </c>
      <c r="L39" s="97">
        <v>267.1</v>
      </c>
      <c r="M39" s="97">
        <v>70.3</v>
      </c>
      <c r="N39" s="97" t="s">
        <v>5</v>
      </c>
      <c r="O39" s="97">
        <v>1074.2</v>
      </c>
      <c r="P39" s="97">
        <v>2865.1</v>
      </c>
      <c r="Q39" s="97">
        <v>1217.7</v>
      </c>
      <c r="R39" s="97">
        <v>1462.2</v>
      </c>
      <c r="S39" s="97">
        <v>616.2</v>
      </c>
      <c r="T39" s="97">
        <v>911.5</v>
      </c>
    </row>
    <row r="40" spans="1:20" s="153" customFormat="1" ht="11.25" customHeight="1">
      <c r="A40" s="365" t="s">
        <v>293</v>
      </c>
      <c r="B40" s="366"/>
      <c r="C40" s="366"/>
      <c r="D40" s="387"/>
      <c r="E40" s="127">
        <v>318.2</v>
      </c>
      <c r="F40" s="127">
        <v>291.3</v>
      </c>
      <c r="G40" s="127">
        <v>240.9</v>
      </c>
      <c r="H40" s="127">
        <v>254.9</v>
      </c>
      <c r="I40" s="127">
        <v>376.7</v>
      </c>
      <c r="J40" s="127">
        <v>400.8</v>
      </c>
      <c r="K40" s="127">
        <v>426.8</v>
      </c>
      <c r="L40" s="97">
        <v>-265.5</v>
      </c>
      <c r="M40" s="97">
        <v>-156.6</v>
      </c>
      <c r="N40" s="97">
        <v>167</v>
      </c>
      <c r="O40" s="97">
        <v>-809.2</v>
      </c>
      <c r="P40" s="97">
        <v>-758.4</v>
      </c>
      <c r="Q40" s="97">
        <v>-694.3</v>
      </c>
      <c r="R40" s="97">
        <v>398.9</v>
      </c>
      <c r="S40" s="97">
        <v>434.2</v>
      </c>
      <c r="T40" s="97">
        <v>176.3</v>
      </c>
    </row>
    <row r="41" spans="1:20" s="153" customFormat="1" ht="11.25" customHeight="1">
      <c r="A41" s="365" t="s">
        <v>148</v>
      </c>
      <c r="B41" s="366"/>
      <c r="C41" s="366"/>
      <c r="D41" s="387"/>
      <c r="E41" s="127">
        <v>134</v>
      </c>
      <c r="F41" s="127">
        <v>131.9</v>
      </c>
      <c r="G41" s="127">
        <v>125.5</v>
      </c>
      <c r="H41" s="127">
        <v>88</v>
      </c>
      <c r="I41" s="127">
        <v>133.6</v>
      </c>
      <c r="J41" s="127">
        <v>129.9</v>
      </c>
      <c r="K41" s="127">
        <v>179.3</v>
      </c>
      <c r="L41" s="97">
        <v>0.2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97">
        <v>7.2</v>
      </c>
      <c r="T41" s="97">
        <v>32.7</v>
      </c>
    </row>
    <row r="42" spans="1:20" s="153" customFormat="1" ht="11.25" customHeight="1">
      <c r="A42" s="365" t="s">
        <v>294</v>
      </c>
      <c r="B42" s="366"/>
      <c r="C42" s="366"/>
      <c r="D42" s="387"/>
      <c r="E42" s="127">
        <v>-19.2</v>
      </c>
      <c r="F42" s="127">
        <v>-26.8</v>
      </c>
      <c r="G42" s="127">
        <v>-37.7</v>
      </c>
      <c r="H42" s="127">
        <v>15.1</v>
      </c>
      <c r="I42" s="127">
        <v>-1.7</v>
      </c>
      <c r="J42" s="127">
        <v>10</v>
      </c>
      <c r="K42" s="127">
        <v>-14.6</v>
      </c>
      <c r="L42" s="97">
        <v>-88.1</v>
      </c>
      <c r="M42" s="97">
        <v>-43.5</v>
      </c>
      <c r="N42" s="97">
        <v>64.7</v>
      </c>
      <c r="O42" s="97">
        <v>449.2</v>
      </c>
      <c r="P42" s="97" t="s">
        <v>5</v>
      </c>
      <c r="Q42" s="97" t="s">
        <v>5</v>
      </c>
      <c r="R42" s="97" t="s">
        <v>5</v>
      </c>
      <c r="S42" s="97" t="s">
        <v>5</v>
      </c>
      <c r="T42" s="97" t="s">
        <v>5</v>
      </c>
    </row>
    <row r="43" spans="1:20" s="153" customFormat="1" ht="11.25" customHeight="1">
      <c r="A43" s="371" t="s">
        <v>295</v>
      </c>
      <c r="B43" s="372"/>
      <c r="C43" s="372"/>
      <c r="D43" s="423"/>
      <c r="E43" s="41">
        <v>203.3</v>
      </c>
      <c r="F43" s="41">
        <v>186.2</v>
      </c>
      <c r="G43" s="41">
        <v>153</v>
      </c>
      <c r="H43" s="41">
        <v>151.8</v>
      </c>
      <c r="I43" s="41">
        <v>244.8</v>
      </c>
      <c r="J43" s="41">
        <v>260.8</v>
      </c>
      <c r="K43" s="41">
        <v>262.1</v>
      </c>
      <c r="L43" s="44">
        <v>-177.6</v>
      </c>
      <c r="M43" s="44">
        <v>-113.1</v>
      </c>
      <c r="N43" s="44">
        <v>102.3</v>
      </c>
      <c r="O43" s="44">
        <v>-1258.5</v>
      </c>
      <c r="P43" s="44">
        <v>-758.4</v>
      </c>
      <c r="Q43" s="44">
        <v>-694.3</v>
      </c>
      <c r="R43" s="44">
        <v>398.9</v>
      </c>
      <c r="S43" s="44">
        <v>427</v>
      </c>
      <c r="T43" s="44">
        <v>143.6</v>
      </c>
    </row>
    <row r="44" spans="1:20" s="153" customFormat="1" ht="11.25" customHeight="1">
      <c r="A44" s="415" t="s">
        <v>296</v>
      </c>
      <c r="B44" s="416"/>
      <c r="C44" s="416"/>
      <c r="D44" s="417"/>
      <c r="E44" s="39">
        <v>146.4</v>
      </c>
      <c r="F44" s="39">
        <v>147.4</v>
      </c>
      <c r="G44" s="39">
        <v>148.3</v>
      </c>
      <c r="H44" s="39">
        <v>149.1</v>
      </c>
      <c r="I44" s="39">
        <v>149.7</v>
      </c>
      <c r="J44" s="39">
        <v>150.4</v>
      </c>
      <c r="K44" s="40" t="s">
        <v>5</v>
      </c>
      <c r="L44" s="40" t="s">
        <v>5</v>
      </c>
      <c r="M44" s="40" t="s">
        <v>5</v>
      </c>
      <c r="N44" s="40" t="s">
        <v>5</v>
      </c>
      <c r="O44" s="40" t="s">
        <v>5</v>
      </c>
      <c r="P44" s="43" t="s">
        <v>5</v>
      </c>
      <c r="Q44" s="43" t="s">
        <v>5</v>
      </c>
      <c r="R44" s="43" t="s">
        <v>5</v>
      </c>
      <c r="S44" s="43" t="s">
        <v>5</v>
      </c>
      <c r="T44" s="43" t="s">
        <v>5</v>
      </c>
    </row>
    <row r="45" spans="1:20" s="153" customFormat="1" ht="11.25" customHeight="1">
      <c r="A45" s="365" t="s">
        <v>297</v>
      </c>
      <c r="B45" s="366"/>
      <c r="C45" s="366"/>
      <c r="D45" s="387"/>
      <c r="E45" s="127" t="s">
        <v>5</v>
      </c>
      <c r="F45" s="127" t="s">
        <v>5</v>
      </c>
      <c r="G45" s="127" t="s">
        <v>5</v>
      </c>
      <c r="H45" s="127" t="s">
        <v>5</v>
      </c>
      <c r="I45" s="127" t="s">
        <v>5</v>
      </c>
      <c r="J45" s="127" t="s">
        <v>5</v>
      </c>
      <c r="K45" s="97" t="s">
        <v>5</v>
      </c>
      <c r="L45" s="97" t="s">
        <v>5</v>
      </c>
      <c r="M45" s="97" t="s">
        <v>5</v>
      </c>
      <c r="N45" s="97" t="s">
        <v>5</v>
      </c>
      <c r="O45" s="97" t="s">
        <v>5</v>
      </c>
      <c r="P45" s="97" t="s">
        <v>5</v>
      </c>
      <c r="Q45" s="97" t="s">
        <v>5</v>
      </c>
      <c r="R45" s="97" t="s">
        <v>5</v>
      </c>
      <c r="S45" s="97" t="s">
        <v>5</v>
      </c>
      <c r="T45" s="97" t="s">
        <v>5</v>
      </c>
    </row>
    <row r="46" spans="1:20" s="153" customFormat="1" ht="11.25" customHeight="1">
      <c r="A46" s="420" t="s">
        <v>298</v>
      </c>
      <c r="B46" s="421"/>
      <c r="C46" s="421"/>
      <c r="D46" s="422"/>
      <c r="E46" s="127" t="s">
        <v>5</v>
      </c>
      <c r="F46" s="127" t="s">
        <v>5</v>
      </c>
      <c r="G46" s="127" t="s">
        <v>5</v>
      </c>
      <c r="H46" s="127" t="s">
        <v>5</v>
      </c>
      <c r="I46" s="127" t="s">
        <v>5</v>
      </c>
      <c r="J46" s="127" t="s">
        <v>5</v>
      </c>
      <c r="K46" s="97" t="s">
        <v>5</v>
      </c>
      <c r="L46" s="97" t="s">
        <v>5</v>
      </c>
      <c r="M46" s="97" t="s">
        <v>5</v>
      </c>
      <c r="N46" s="97" t="s">
        <v>5</v>
      </c>
      <c r="O46" s="97" t="s">
        <v>5</v>
      </c>
      <c r="P46" s="97" t="s">
        <v>5</v>
      </c>
      <c r="Q46" s="97" t="s">
        <v>5</v>
      </c>
      <c r="R46" s="97" t="s">
        <v>5</v>
      </c>
      <c r="S46" s="97" t="s">
        <v>5</v>
      </c>
      <c r="T46" s="97" t="s">
        <v>5</v>
      </c>
    </row>
    <row r="47" spans="1:20" s="153" customFormat="1" ht="11.25" customHeight="1">
      <c r="A47" s="365" t="s">
        <v>299</v>
      </c>
      <c r="B47" s="366"/>
      <c r="C47" s="366"/>
      <c r="D47" s="387"/>
      <c r="E47" s="127">
        <v>40.5</v>
      </c>
      <c r="F47" s="127">
        <v>40.5</v>
      </c>
      <c r="G47" s="127">
        <v>40.5</v>
      </c>
      <c r="H47" s="127">
        <v>40.5</v>
      </c>
      <c r="I47" s="127">
        <v>40.5</v>
      </c>
      <c r="J47" s="127">
        <v>40.5</v>
      </c>
      <c r="K47" s="97" t="s">
        <v>5</v>
      </c>
      <c r="L47" s="97" t="s">
        <v>5</v>
      </c>
      <c r="M47" s="97" t="s">
        <v>5</v>
      </c>
      <c r="N47" s="97" t="s">
        <v>5</v>
      </c>
      <c r="O47" s="97" t="s">
        <v>5</v>
      </c>
      <c r="P47" s="97" t="s">
        <v>5</v>
      </c>
      <c r="Q47" s="97" t="s">
        <v>5</v>
      </c>
      <c r="R47" s="97" t="s">
        <v>5</v>
      </c>
      <c r="S47" s="97" t="s">
        <v>5</v>
      </c>
      <c r="T47" s="97" t="s">
        <v>5</v>
      </c>
    </row>
    <row r="48" spans="1:20" s="153" customFormat="1" ht="11.25" customHeight="1">
      <c r="A48" s="365" t="s">
        <v>300</v>
      </c>
      <c r="B48" s="366"/>
      <c r="C48" s="366"/>
      <c r="D48" s="387"/>
      <c r="E48" s="127">
        <v>0</v>
      </c>
      <c r="F48" s="127" t="s">
        <v>5</v>
      </c>
      <c r="G48" s="127" t="s">
        <v>5</v>
      </c>
      <c r="H48" s="127" t="s">
        <v>5</v>
      </c>
      <c r="I48" s="127" t="s">
        <v>5</v>
      </c>
      <c r="J48" s="97" t="s">
        <v>5</v>
      </c>
      <c r="K48" s="97" t="s">
        <v>5</v>
      </c>
      <c r="L48" s="97" t="s">
        <v>5</v>
      </c>
      <c r="M48" s="97" t="s">
        <v>5</v>
      </c>
      <c r="N48" s="97" t="s">
        <v>5</v>
      </c>
      <c r="O48" s="97" t="s">
        <v>5</v>
      </c>
      <c r="P48" s="97" t="s">
        <v>5</v>
      </c>
      <c r="Q48" s="97" t="s">
        <v>5</v>
      </c>
      <c r="R48" s="97" t="s">
        <v>5</v>
      </c>
      <c r="S48" s="97" t="s">
        <v>5</v>
      </c>
      <c r="T48" s="97" t="s">
        <v>5</v>
      </c>
    </row>
    <row r="49" spans="1:20" s="153" customFormat="1" ht="11.25" customHeight="1">
      <c r="A49" s="371" t="s">
        <v>301</v>
      </c>
      <c r="B49" s="372"/>
      <c r="C49" s="372"/>
      <c r="D49" s="423"/>
      <c r="E49" s="41">
        <v>309.2</v>
      </c>
      <c r="F49" s="41">
        <v>293.1</v>
      </c>
      <c r="G49" s="41">
        <v>260.8</v>
      </c>
      <c r="H49" s="41">
        <v>260.4</v>
      </c>
      <c r="I49" s="41">
        <v>353.9</v>
      </c>
      <c r="J49" s="41">
        <v>370.7</v>
      </c>
      <c r="K49" s="44" t="s">
        <v>5</v>
      </c>
      <c r="L49" s="44" t="s">
        <v>5</v>
      </c>
      <c r="M49" s="44" t="s">
        <v>5</v>
      </c>
      <c r="N49" s="44" t="s">
        <v>5</v>
      </c>
      <c r="O49" s="44" t="s">
        <v>5</v>
      </c>
      <c r="P49" s="44" t="s">
        <v>5</v>
      </c>
      <c r="Q49" s="44" t="s">
        <v>5</v>
      </c>
      <c r="R49" s="44" t="s">
        <v>5</v>
      </c>
      <c r="S49" s="44" t="s">
        <v>5</v>
      </c>
      <c r="T49" s="44" t="s">
        <v>5</v>
      </c>
    </row>
    <row r="50" spans="1:4" ht="10.5" customHeight="1">
      <c r="A50" s="59"/>
      <c r="B50" s="57"/>
      <c r="C50" s="57"/>
      <c r="D50" s="57"/>
    </row>
    <row r="51" spans="1:4" ht="10.5" customHeight="1">
      <c r="A51" s="59"/>
      <c r="B51" s="57"/>
      <c r="C51" s="57"/>
      <c r="D51" s="57"/>
    </row>
    <row r="52" spans="1:4" ht="10.5" customHeight="1">
      <c r="A52" s="59"/>
      <c r="B52" s="57"/>
      <c r="C52" s="57"/>
      <c r="D52" s="57"/>
    </row>
    <row r="53" spans="1:4" ht="10.5" customHeight="1">
      <c r="A53" s="59"/>
      <c r="B53" s="57"/>
      <c r="C53" s="57"/>
      <c r="D53" s="57"/>
    </row>
    <row r="54" spans="1:4" ht="10.5" customHeight="1">
      <c r="A54" s="59"/>
      <c r="B54" s="57"/>
      <c r="C54" s="57"/>
      <c r="D54" s="57"/>
    </row>
    <row r="55" spans="1:4" ht="10.5" customHeight="1">
      <c r="A55" s="59"/>
      <c r="B55" s="57"/>
      <c r="C55" s="57"/>
      <c r="D55" s="57"/>
    </row>
    <row r="56" spans="1:4" ht="10.5" customHeight="1">
      <c r="A56" s="59"/>
      <c r="B56" s="57"/>
      <c r="C56" s="57"/>
      <c r="D56" s="57"/>
    </row>
    <row r="57" spans="1:4" ht="10.5" customHeight="1">
      <c r="A57" s="59"/>
      <c r="B57" s="57"/>
      <c r="C57" s="57"/>
      <c r="D57" s="57"/>
    </row>
    <row r="58" spans="1:4" ht="10.5" customHeight="1">
      <c r="A58" s="59"/>
      <c r="B58" s="57"/>
      <c r="C58" s="57"/>
      <c r="D58" s="57"/>
    </row>
    <row r="59" spans="1:4" ht="10.5" customHeight="1">
      <c r="A59" s="59"/>
      <c r="B59" s="57"/>
      <c r="C59" s="57"/>
      <c r="D59" s="57"/>
    </row>
    <row r="60" spans="1:4" ht="10.5" customHeight="1">
      <c r="A60" s="59"/>
      <c r="B60" s="57"/>
      <c r="C60" s="57"/>
      <c r="D60" s="57"/>
    </row>
    <row r="61" spans="1:4" ht="10.5" customHeight="1">
      <c r="A61" s="59"/>
      <c r="B61" s="57"/>
      <c r="C61" s="57"/>
      <c r="D61" s="57"/>
    </row>
    <row r="62" spans="1:4" ht="10.5" customHeight="1">
      <c r="A62" s="59"/>
      <c r="B62" s="57"/>
      <c r="C62" s="57"/>
      <c r="D62" s="57"/>
    </row>
    <row r="63" spans="1:4" ht="10.5" customHeight="1">
      <c r="A63" s="59"/>
      <c r="B63" s="57"/>
      <c r="C63" s="57"/>
      <c r="D63" s="57"/>
    </row>
    <row r="64" spans="1:4" ht="10.5" customHeight="1">
      <c r="A64" s="59"/>
      <c r="B64" s="57"/>
      <c r="C64" s="57"/>
      <c r="D64" s="57"/>
    </row>
    <row r="65" spans="1:4" ht="10.5" customHeight="1">
      <c r="A65" s="59"/>
      <c r="B65" s="57"/>
      <c r="C65" s="57"/>
      <c r="D65" s="57"/>
    </row>
    <row r="66" spans="1:4" ht="10.5" customHeight="1">
      <c r="A66" s="59"/>
      <c r="B66" s="57"/>
      <c r="C66" s="57"/>
      <c r="D66" s="57"/>
    </row>
    <row r="67" spans="1:4" ht="10.5" customHeight="1">
      <c r="A67" s="59"/>
      <c r="B67" s="57"/>
      <c r="C67" s="57"/>
      <c r="D67" s="57"/>
    </row>
    <row r="68" spans="1:4" ht="10.5" customHeight="1">
      <c r="A68" s="59"/>
      <c r="B68" s="57"/>
      <c r="C68" s="57"/>
      <c r="D68" s="57"/>
    </row>
    <row r="69" spans="1:4" ht="10.5" customHeight="1">
      <c r="A69" s="59"/>
      <c r="B69" s="57"/>
      <c r="C69" s="57"/>
      <c r="D69" s="57"/>
    </row>
    <row r="70" spans="1:4" ht="10.5" customHeight="1">
      <c r="A70" s="59"/>
      <c r="B70" s="57"/>
      <c r="C70" s="57"/>
      <c r="D70" s="57"/>
    </row>
    <row r="71" spans="1:4" ht="10.5" customHeight="1">
      <c r="A71" s="59"/>
      <c r="B71" s="57"/>
      <c r="C71" s="57"/>
      <c r="D71" s="57"/>
    </row>
    <row r="72" spans="1:4" ht="10.5" customHeight="1">
      <c r="A72" s="59"/>
      <c r="B72" s="57"/>
      <c r="C72" s="57"/>
      <c r="D72" s="57"/>
    </row>
    <row r="73" spans="1:4" ht="10.5" customHeight="1">
      <c r="A73" s="59"/>
      <c r="B73" s="57"/>
      <c r="C73" s="57"/>
      <c r="D73" s="57"/>
    </row>
    <row r="74" spans="1:4" ht="10.5" customHeight="1">
      <c r="A74" s="59"/>
      <c r="B74" s="57"/>
      <c r="C74" s="57"/>
      <c r="D74" s="57"/>
    </row>
    <row r="75" spans="1:4" ht="10.5" customHeight="1">
      <c r="A75" s="59"/>
      <c r="B75" s="57"/>
      <c r="C75" s="57"/>
      <c r="D75" s="57"/>
    </row>
    <row r="76" spans="1:4" ht="10.5" customHeight="1">
      <c r="A76" s="59"/>
      <c r="B76" s="57"/>
      <c r="C76" s="57"/>
      <c r="D76" s="57"/>
    </row>
    <row r="77" spans="1:4" ht="10.5" customHeight="1">
      <c r="A77" s="59"/>
      <c r="B77" s="57"/>
      <c r="C77" s="57"/>
      <c r="D77" s="57"/>
    </row>
    <row r="78" spans="1:4" ht="10.5" customHeight="1">
      <c r="A78" s="59"/>
      <c r="B78" s="57"/>
      <c r="C78" s="57"/>
      <c r="D78" s="57"/>
    </row>
    <row r="79" spans="1:4" ht="10.5" customHeight="1">
      <c r="A79" s="59"/>
      <c r="B79" s="57"/>
      <c r="C79" s="57"/>
      <c r="D79" s="57"/>
    </row>
    <row r="80" spans="1:4" ht="10.5" customHeight="1">
      <c r="A80" s="59"/>
      <c r="B80" s="57"/>
      <c r="C80" s="57"/>
      <c r="D80" s="57"/>
    </row>
    <row r="81" spans="1:4" ht="10.5" customHeight="1">
      <c r="A81" s="59"/>
      <c r="B81" s="57"/>
      <c r="C81" s="57"/>
      <c r="D81" s="57"/>
    </row>
    <row r="82" spans="1:4" ht="10.5" customHeight="1">
      <c r="A82" s="59"/>
      <c r="B82" s="57"/>
      <c r="C82" s="57"/>
      <c r="D82" s="57"/>
    </row>
    <row r="83" spans="1:4" ht="10.5" customHeight="1">
      <c r="A83" s="59"/>
      <c r="B83" s="57"/>
      <c r="C83" s="57"/>
      <c r="D83" s="57"/>
    </row>
    <row r="84" spans="1:4" ht="10.5" customHeight="1">
      <c r="A84" s="59"/>
      <c r="B84" s="57"/>
      <c r="C84" s="57"/>
      <c r="D84" s="57"/>
    </row>
    <row r="85" spans="1:4" ht="10.5" customHeight="1">
      <c r="A85" s="59"/>
      <c r="B85" s="57"/>
      <c r="C85" s="57"/>
      <c r="D85" s="57"/>
    </row>
    <row r="86" spans="1:4" ht="10.5" customHeight="1">
      <c r="A86" s="59"/>
      <c r="B86" s="57"/>
      <c r="C86" s="57"/>
      <c r="D86" s="57"/>
    </row>
    <row r="87" spans="1:4" ht="10.5" customHeight="1">
      <c r="A87" s="59"/>
      <c r="B87" s="57"/>
      <c r="C87" s="57"/>
      <c r="D87" s="57"/>
    </row>
    <row r="88" spans="1:4" ht="10.5" customHeight="1">
      <c r="A88" s="59"/>
      <c r="B88" s="57"/>
      <c r="C88" s="57"/>
      <c r="D88" s="57"/>
    </row>
    <row r="89" spans="1:4" ht="10.5" customHeight="1">
      <c r="A89" s="59"/>
      <c r="B89" s="57"/>
      <c r="C89" s="57"/>
      <c r="D89" s="57"/>
    </row>
    <row r="90" spans="1:4" ht="10.5" customHeight="1">
      <c r="A90" s="59"/>
      <c r="B90" s="57"/>
      <c r="C90" s="57"/>
      <c r="D90" s="57"/>
    </row>
    <row r="91" spans="1:4" ht="10.5" customHeight="1">
      <c r="A91" s="59"/>
      <c r="B91" s="57"/>
      <c r="C91" s="57"/>
      <c r="D91" s="57"/>
    </row>
    <row r="92" spans="1:4" ht="10.5" customHeight="1">
      <c r="A92" s="59"/>
      <c r="B92" s="57"/>
      <c r="C92" s="57"/>
      <c r="D92" s="57"/>
    </row>
    <row r="93" spans="1:4" ht="10.5" customHeight="1">
      <c r="A93" s="59"/>
      <c r="B93" s="57"/>
      <c r="C93" s="57"/>
      <c r="D93" s="57"/>
    </row>
    <row r="94" spans="1:4" ht="10.5" customHeight="1">
      <c r="A94" s="59"/>
      <c r="B94" s="57"/>
      <c r="C94" s="57"/>
      <c r="D94" s="57"/>
    </row>
    <row r="95" spans="1:4" ht="10.5" customHeight="1">
      <c r="A95" s="59"/>
      <c r="B95" s="57"/>
      <c r="C95" s="57"/>
      <c r="D95" s="57"/>
    </row>
    <row r="96" spans="1:4" ht="10.5" customHeight="1">
      <c r="A96" s="59"/>
      <c r="B96" s="57"/>
      <c r="C96" s="57"/>
      <c r="D96" s="57"/>
    </row>
    <row r="97" spans="1:4" ht="10.5" customHeight="1">
      <c r="A97" s="59"/>
      <c r="B97" s="57"/>
      <c r="C97" s="57"/>
      <c r="D97" s="57"/>
    </row>
    <row r="98" spans="1:4" ht="10.5" customHeight="1">
      <c r="A98" s="59"/>
      <c r="B98" s="57"/>
      <c r="C98" s="57"/>
      <c r="D98" s="57"/>
    </row>
    <row r="99" spans="1:4" ht="10.5" customHeight="1">
      <c r="A99" s="59"/>
      <c r="B99" s="57"/>
      <c r="C99" s="57"/>
      <c r="D99" s="57"/>
    </row>
    <row r="100" spans="1:4" ht="10.5" customHeight="1">
      <c r="A100" s="59"/>
      <c r="B100" s="57"/>
      <c r="C100" s="57"/>
      <c r="D100" s="57"/>
    </row>
    <row r="101" spans="1:4" ht="10.5" customHeight="1">
      <c r="A101" s="59"/>
      <c r="B101" s="57"/>
      <c r="C101" s="57"/>
      <c r="D101" s="57"/>
    </row>
    <row r="102" spans="1:4" ht="10.5" customHeight="1">
      <c r="A102" s="59"/>
      <c r="B102" s="57"/>
      <c r="C102" s="57"/>
      <c r="D102" s="57"/>
    </row>
    <row r="103" spans="1:4" ht="10.5" customHeight="1">
      <c r="A103" s="59"/>
      <c r="B103" s="57"/>
      <c r="C103" s="57"/>
      <c r="D103" s="57"/>
    </row>
    <row r="104" spans="1:4" ht="10.5" customHeight="1">
      <c r="A104" s="59"/>
      <c r="B104" s="57"/>
      <c r="C104" s="57"/>
      <c r="D104" s="57"/>
    </row>
    <row r="105" spans="1:4" ht="10.5" customHeight="1">
      <c r="A105" s="59"/>
      <c r="B105" s="57"/>
      <c r="C105" s="57"/>
      <c r="D105" s="57"/>
    </row>
    <row r="106" spans="1:4" ht="10.5" customHeight="1">
      <c r="A106" s="59"/>
      <c r="B106" s="57"/>
      <c r="C106" s="57"/>
      <c r="D106" s="57"/>
    </row>
    <row r="107" spans="1:4" ht="10.5" customHeight="1">
      <c r="A107" s="59"/>
      <c r="B107" s="57"/>
      <c r="C107" s="57"/>
      <c r="D107" s="57"/>
    </row>
    <row r="108" spans="1:4" ht="10.5" customHeight="1">
      <c r="A108" s="59"/>
      <c r="B108" s="57"/>
      <c r="C108" s="57"/>
      <c r="D108" s="57"/>
    </row>
    <row r="109" spans="1:4" ht="10.5" customHeight="1">
      <c r="A109" s="59"/>
      <c r="B109" s="57"/>
      <c r="C109" s="57"/>
      <c r="D109" s="57"/>
    </row>
    <row r="110" spans="1:4" ht="10.5" customHeight="1">
      <c r="A110" s="59"/>
      <c r="B110" s="57"/>
      <c r="C110" s="57"/>
      <c r="D110" s="57"/>
    </row>
    <row r="111" spans="1:4" ht="10.5" customHeight="1">
      <c r="A111" s="59"/>
      <c r="B111" s="57"/>
      <c r="C111" s="57"/>
      <c r="D111" s="57"/>
    </row>
    <row r="112" spans="1:4" ht="10.5" customHeight="1">
      <c r="A112" s="59"/>
      <c r="B112" s="57"/>
      <c r="C112" s="57"/>
      <c r="D112" s="57"/>
    </row>
    <row r="113" spans="1:4" ht="10.5" customHeight="1">
      <c r="A113" s="59"/>
      <c r="B113" s="57"/>
      <c r="C113" s="57"/>
      <c r="D113" s="57"/>
    </row>
    <row r="114" spans="1:4" ht="10.5" customHeight="1">
      <c r="A114" s="59"/>
      <c r="B114" s="57"/>
      <c r="C114" s="57"/>
      <c r="D114" s="57"/>
    </row>
    <row r="115" spans="1:4" ht="10.5" customHeight="1">
      <c r="A115" s="59"/>
      <c r="B115" s="57"/>
      <c r="C115" s="57"/>
      <c r="D115" s="57"/>
    </row>
    <row r="116" spans="1:4" ht="10.5" customHeight="1">
      <c r="A116" s="59"/>
      <c r="B116" s="57"/>
      <c r="C116" s="57"/>
      <c r="D116" s="57"/>
    </row>
    <row r="117" spans="1:4" ht="10.5" customHeight="1">
      <c r="A117" s="59"/>
      <c r="B117" s="57"/>
      <c r="C117" s="57"/>
      <c r="D117" s="57"/>
    </row>
    <row r="118" spans="1:4" ht="10.5" customHeight="1">
      <c r="A118" s="59"/>
      <c r="B118" s="57"/>
      <c r="C118" s="57"/>
      <c r="D118" s="57"/>
    </row>
    <row r="119" spans="1:4" ht="10.5" customHeight="1">
      <c r="A119" s="59"/>
      <c r="B119" s="57"/>
      <c r="C119" s="57"/>
      <c r="D119" s="57"/>
    </row>
    <row r="120" spans="1:4" ht="10.5" customHeight="1">
      <c r="A120" s="59"/>
      <c r="B120" s="57"/>
      <c r="C120" s="57"/>
      <c r="D120" s="57"/>
    </row>
    <row r="121" spans="1:4" ht="10.5" customHeight="1">
      <c r="A121" s="59"/>
      <c r="B121" s="57"/>
      <c r="C121" s="57"/>
      <c r="D121" s="57"/>
    </row>
    <row r="122" spans="1:4" ht="10.5" customHeight="1">
      <c r="A122" s="59"/>
      <c r="B122" s="57"/>
      <c r="C122" s="57"/>
      <c r="D122" s="57"/>
    </row>
    <row r="123" spans="1:4" ht="10.5" customHeight="1">
      <c r="A123" s="59"/>
      <c r="B123" s="57"/>
      <c r="C123" s="57"/>
      <c r="D123" s="57"/>
    </row>
    <row r="124" spans="1:4" ht="10.5" customHeight="1">
      <c r="A124" s="59"/>
      <c r="B124" s="57"/>
      <c r="C124" s="57"/>
      <c r="D124" s="57"/>
    </row>
    <row r="125" spans="1:4" ht="10.5" customHeight="1">
      <c r="A125" s="59"/>
      <c r="B125" s="57"/>
      <c r="C125" s="57"/>
      <c r="D125" s="57"/>
    </row>
    <row r="126" spans="1:4" ht="10.5" customHeight="1">
      <c r="A126" s="59"/>
      <c r="B126" s="57"/>
      <c r="C126" s="57"/>
      <c r="D126" s="57"/>
    </row>
    <row r="127" spans="1:4" ht="10.5" customHeight="1">
      <c r="A127" s="59"/>
      <c r="B127" s="57"/>
      <c r="C127" s="57"/>
      <c r="D127" s="57"/>
    </row>
    <row r="128" spans="1:4" ht="10.5" customHeight="1">
      <c r="A128" s="59"/>
      <c r="B128" s="57"/>
      <c r="C128" s="57"/>
      <c r="D128" s="57"/>
    </row>
    <row r="129" spans="1:4" ht="10.5" customHeight="1">
      <c r="A129" s="59"/>
      <c r="B129" s="57"/>
      <c r="C129" s="57"/>
      <c r="D129" s="57"/>
    </row>
    <row r="130" spans="1:4" ht="10.5" customHeight="1">
      <c r="A130" s="59"/>
      <c r="B130" s="57"/>
      <c r="C130" s="57"/>
      <c r="D130" s="57"/>
    </row>
    <row r="131" spans="1:4" ht="10.5" customHeight="1">
      <c r="A131" s="59"/>
      <c r="B131" s="57"/>
      <c r="C131" s="57"/>
      <c r="D131" s="57"/>
    </row>
    <row r="132" spans="1:4" ht="10.5" customHeight="1">
      <c r="A132" s="59"/>
      <c r="B132" s="57"/>
      <c r="C132" s="57"/>
      <c r="D132" s="57"/>
    </row>
    <row r="133" spans="1:4" ht="10.5" customHeight="1">
      <c r="A133" s="59"/>
      <c r="B133" s="57"/>
      <c r="C133" s="57"/>
      <c r="D133" s="57"/>
    </row>
    <row r="134" spans="1:4" ht="10.5" customHeight="1">
      <c r="A134" s="59"/>
      <c r="B134" s="57"/>
      <c r="C134" s="57"/>
      <c r="D134" s="57"/>
    </row>
    <row r="135" spans="1:4" ht="10.5" customHeight="1">
      <c r="A135" s="59"/>
      <c r="B135" s="57"/>
      <c r="C135" s="57"/>
      <c r="D135" s="57"/>
    </row>
    <row r="136" spans="1:4" ht="10.5" customHeight="1">
      <c r="A136" s="59"/>
      <c r="B136" s="57"/>
      <c r="C136" s="57"/>
      <c r="D136" s="57"/>
    </row>
    <row r="137" spans="1:4" ht="10.5" customHeight="1">
      <c r="A137" s="59"/>
      <c r="B137" s="57"/>
      <c r="C137" s="57"/>
      <c r="D137" s="57"/>
    </row>
    <row r="138" spans="1:4" ht="10.5" customHeight="1">
      <c r="A138" s="59"/>
      <c r="B138" s="57"/>
      <c r="C138" s="57"/>
      <c r="D138" s="57"/>
    </row>
    <row r="139" spans="1:4" ht="10.5" customHeight="1">
      <c r="A139" s="59"/>
      <c r="B139" s="57"/>
      <c r="C139" s="57"/>
      <c r="D139" s="57"/>
    </row>
    <row r="140" spans="1:4" ht="10.5" customHeight="1">
      <c r="A140" s="59"/>
      <c r="B140" s="57"/>
      <c r="C140" s="57"/>
      <c r="D140" s="57"/>
    </row>
    <row r="141" spans="1:4" ht="10.5" customHeight="1">
      <c r="A141" s="59"/>
      <c r="B141" s="57"/>
      <c r="C141" s="57"/>
      <c r="D141" s="57"/>
    </row>
    <row r="142" spans="1:4" ht="10.5" customHeight="1">
      <c r="A142" s="59"/>
      <c r="B142" s="57"/>
      <c r="C142" s="57"/>
      <c r="D142" s="57"/>
    </row>
    <row r="143" spans="1:4" ht="10.5" customHeight="1">
      <c r="A143" s="59"/>
      <c r="B143" s="57"/>
      <c r="C143" s="57"/>
      <c r="D143" s="57"/>
    </row>
    <row r="144" spans="1:4" ht="10.5" customHeight="1">
      <c r="A144" s="59"/>
      <c r="B144" s="57"/>
      <c r="C144" s="57"/>
      <c r="D144" s="57"/>
    </row>
    <row r="145" spans="1:4" ht="10.5" customHeight="1">
      <c r="A145" s="59"/>
      <c r="B145" s="57"/>
      <c r="C145" s="57"/>
      <c r="D145" s="57"/>
    </row>
    <row r="146" spans="1:4" ht="10.5" customHeight="1">
      <c r="A146" s="59"/>
      <c r="B146" s="57"/>
      <c r="C146" s="57"/>
      <c r="D146" s="57"/>
    </row>
    <row r="147" spans="1:4" ht="10.5" customHeight="1">
      <c r="A147" s="59"/>
      <c r="B147" s="57"/>
      <c r="C147" s="57"/>
      <c r="D147" s="57"/>
    </row>
    <row r="148" spans="1:4" ht="10.5" customHeight="1">
      <c r="A148" s="59"/>
      <c r="B148" s="57"/>
      <c r="C148" s="57"/>
      <c r="D148" s="57"/>
    </row>
    <row r="149" spans="1:4" ht="10.5" customHeight="1">
      <c r="A149" s="59"/>
      <c r="B149" s="57"/>
      <c r="C149" s="57"/>
      <c r="D149" s="57"/>
    </row>
    <row r="150" spans="1:4" ht="10.5" customHeight="1">
      <c r="A150" s="59"/>
      <c r="B150" s="57"/>
      <c r="C150" s="57"/>
      <c r="D150" s="57"/>
    </row>
    <row r="151" spans="1:4" ht="10.5" customHeight="1">
      <c r="A151" s="59"/>
      <c r="B151" s="57"/>
      <c r="C151" s="57"/>
      <c r="D151" s="57"/>
    </row>
    <row r="152" spans="1:4" ht="10.5" customHeight="1">
      <c r="A152" s="59"/>
      <c r="B152" s="57"/>
      <c r="C152" s="57"/>
      <c r="D152" s="57"/>
    </row>
    <row r="153" spans="1:4" ht="10.5" customHeight="1">
      <c r="A153" s="59"/>
      <c r="B153" s="57"/>
      <c r="C153" s="57"/>
      <c r="D153" s="57"/>
    </row>
    <row r="154" spans="1:4" ht="10.5" customHeight="1">
      <c r="A154" s="59"/>
      <c r="B154" s="57"/>
      <c r="C154" s="57"/>
      <c r="D154" s="57"/>
    </row>
    <row r="155" spans="1:4" ht="10.5" customHeight="1">
      <c r="A155" s="59"/>
      <c r="B155" s="57"/>
      <c r="C155" s="57"/>
      <c r="D155" s="57"/>
    </row>
    <row r="156" spans="1:4" ht="10.5" customHeight="1">
      <c r="A156" s="59"/>
      <c r="B156" s="57"/>
      <c r="C156" s="57"/>
      <c r="D156" s="57"/>
    </row>
    <row r="157" spans="1:4" ht="10.5" customHeight="1">
      <c r="A157" s="59"/>
      <c r="B157" s="57"/>
      <c r="C157" s="57"/>
      <c r="D157" s="57"/>
    </row>
    <row r="158" spans="1:4" ht="10.5" customHeight="1">
      <c r="A158" s="59"/>
      <c r="B158" s="57"/>
      <c r="C158" s="57"/>
      <c r="D158" s="57"/>
    </row>
    <row r="159" spans="1:4" ht="10.5" customHeight="1">
      <c r="A159" s="59"/>
      <c r="B159" s="57"/>
      <c r="C159" s="57"/>
      <c r="D159" s="57"/>
    </row>
    <row r="160" spans="1:4" ht="10.5" customHeight="1">
      <c r="A160" s="59"/>
      <c r="B160" s="57"/>
      <c r="C160" s="57"/>
      <c r="D160" s="57"/>
    </row>
    <row r="161" spans="1:4" ht="10.5" customHeight="1">
      <c r="A161" s="59"/>
      <c r="B161" s="57"/>
      <c r="C161" s="57"/>
      <c r="D161" s="57"/>
    </row>
    <row r="162" spans="1:4" ht="10.5" customHeight="1">
      <c r="A162" s="59"/>
      <c r="B162" s="57"/>
      <c r="C162" s="57"/>
      <c r="D162" s="57"/>
    </row>
    <row r="163" spans="1:4" ht="10.5" customHeight="1">
      <c r="A163" s="59"/>
      <c r="B163" s="57"/>
      <c r="C163" s="57"/>
      <c r="D163" s="57"/>
    </row>
    <row r="164" spans="1:4" ht="10.5" customHeight="1">
      <c r="A164" s="59"/>
      <c r="B164" s="57"/>
      <c r="C164" s="57"/>
      <c r="D164" s="57"/>
    </row>
    <row r="165" spans="1:4" ht="10.5" customHeight="1">
      <c r="A165" s="59"/>
      <c r="B165" s="57"/>
      <c r="C165" s="57"/>
      <c r="D165" s="57"/>
    </row>
    <row r="166" spans="1:4" ht="10.5" customHeight="1">
      <c r="A166" s="59"/>
      <c r="B166" s="57"/>
      <c r="C166" s="57"/>
      <c r="D166" s="57"/>
    </row>
    <row r="167" spans="1:4" ht="10.5" customHeight="1">
      <c r="A167" s="59"/>
      <c r="B167" s="57"/>
      <c r="C167" s="57"/>
      <c r="D167" s="57"/>
    </row>
    <row r="168" spans="1:4" ht="10.5" customHeight="1">
      <c r="A168" s="59"/>
      <c r="B168" s="57"/>
      <c r="C168" s="57"/>
      <c r="D168" s="57"/>
    </row>
    <row r="169" spans="1:4" ht="10.5" customHeight="1">
      <c r="A169" s="59"/>
      <c r="B169" s="57"/>
      <c r="C169" s="57"/>
      <c r="D169" s="57"/>
    </row>
    <row r="170" spans="1:4" ht="10.5" customHeight="1">
      <c r="A170" s="59"/>
      <c r="B170" s="57"/>
      <c r="C170" s="57"/>
      <c r="D170" s="57"/>
    </row>
    <row r="171" spans="1:4" ht="10.5" customHeight="1">
      <c r="A171" s="59"/>
      <c r="B171" s="57"/>
      <c r="C171" s="57"/>
      <c r="D171" s="57"/>
    </row>
    <row r="172" spans="1:4" ht="10.5" customHeight="1">
      <c r="A172" s="59"/>
      <c r="B172" s="57"/>
      <c r="C172" s="57"/>
      <c r="D172" s="57"/>
    </row>
    <row r="173" spans="1:4" ht="10.5" customHeight="1">
      <c r="A173" s="59"/>
      <c r="B173" s="57"/>
      <c r="C173" s="57"/>
      <c r="D173" s="57"/>
    </row>
    <row r="174" spans="1:4" ht="10.5" customHeight="1">
      <c r="A174" s="59"/>
      <c r="B174" s="57"/>
      <c r="C174" s="57"/>
      <c r="D174" s="57"/>
    </row>
    <row r="175" spans="1:4" ht="10.5" customHeight="1">
      <c r="A175" s="59"/>
      <c r="B175" s="57"/>
      <c r="C175" s="57"/>
      <c r="D175" s="57"/>
    </row>
    <row r="176" spans="1:4" ht="10.5" customHeight="1">
      <c r="A176" s="59"/>
      <c r="B176" s="57"/>
      <c r="C176" s="57"/>
      <c r="D176" s="57"/>
    </row>
    <row r="177" spans="1:4" ht="10.5" customHeight="1">
      <c r="A177" s="59"/>
      <c r="B177" s="57"/>
      <c r="C177" s="57"/>
      <c r="D177" s="57"/>
    </row>
    <row r="178" spans="1:4" ht="10.5" customHeight="1">
      <c r="A178" s="59"/>
      <c r="B178" s="57"/>
      <c r="C178" s="57"/>
      <c r="D178" s="57"/>
    </row>
    <row r="179" spans="1:4" ht="10.5" customHeight="1">
      <c r="A179" s="59"/>
      <c r="B179" s="57"/>
      <c r="C179" s="57"/>
      <c r="D179" s="57"/>
    </row>
    <row r="180" spans="1:4" ht="10.5" customHeight="1">
      <c r="A180" s="59"/>
      <c r="B180" s="57"/>
      <c r="C180" s="57"/>
      <c r="D180" s="57"/>
    </row>
    <row r="181" spans="1:4" ht="10.5" customHeight="1">
      <c r="A181" s="59"/>
      <c r="B181" s="57"/>
      <c r="C181" s="57"/>
      <c r="D181" s="57"/>
    </row>
    <row r="182" spans="1:4" ht="10.5" customHeight="1">
      <c r="A182" s="59"/>
      <c r="B182" s="57"/>
      <c r="C182" s="57"/>
      <c r="D182" s="57"/>
    </row>
    <row r="183" spans="1:4" ht="10.5" customHeight="1">
      <c r="A183" s="59"/>
      <c r="B183" s="57"/>
      <c r="C183" s="57"/>
      <c r="D183" s="57"/>
    </row>
    <row r="184" spans="1:4" ht="10.5" customHeight="1">
      <c r="A184" s="59"/>
      <c r="B184" s="57"/>
      <c r="C184" s="57"/>
      <c r="D184" s="57"/>
    </row>
    <row r="185" spans="1:4" ht="10.5" customHeight="1">
      <c r="A185" s="59"/>
      <c r="B185" s="57"/>
      <c r="C185" s="57"/>
      <c r="D185" s="57"/>
    </row>
    <row r="186" spans="1:4" ht="10.5" customHeight="1">
      <c r="A186" s="59"/>
      <c r="B186" s="57"/>
      <c r="C186" s="57"/>
      <c r="D186" s="57"/>
    </row>
    <row r="187" spans="1:4" ht="10.5" customHeight="1">
      <c r="A187" s="59"/>
      <c r="B187" s="57"/>
      <c r="C187" s="57"/>
      <c r="D187" s="57"/>
    </row>
    <row r="188" spans="1:4" ht="10.5" customHeight="1">
      <c r="A188" s="59"/>
      <c r="B188" s="57"/>
      <c r="C188" s="57"/>
      <c r="D188" s="57"/>
    </row>
    <row r="189" spans="1:4" ht="10.5" customHeight="1">
      <c r="A189" s="59"/>
      <c r="B189" s="57"/>
      <c r="C189" s="57"/>
      <c r="D189" s="57"/>
    </row>
    <row r="190" spans="1:4" ht="10.5" customHeight="1">
      <c r="A190" s="59"/>
      <c r="B190" s="57"/>
      <c r="C190" s="57"/>
      <c r="D190" s="57"/>
    </row>
    <row r="191" spans="1:4" ht="10.5" customHeight="1">
      <c r="A191" s="59"/>
      <c r="B191" s="57"/>
      <c r="C191" s="57"/>
      <c r="D191" s="57"/>
    </row>
    <row r="192" spans="1:4" ht="10.5" customHeight="1">
      <c r="A192" s="59"/>
      <c r="B192" s="57"/>
      <c r="C192" s="57"/>
      <c r="D192" s="57"/>
    </row>
    <row r="193" spans="1:4" ht="10.5" customHeight="1">
      <c r="A193" s="59"/>
      <c r="B193" s="57"/>
      <c r="C193" s="57"/>
      <c r="D193" s="57"/>
    </row>
    <row r="194" spans="1:4" ht="10.5" customHeight="1">
      <c r="A194" s="59"/>
      <c r="B194" s="57"/>
      <c r="C194" s="57"/>
      <c r="D194" s="57"/>
    </row>
    <row r="195" spans="1:4" ht="10.5" customHeight="1">
      <c r="A195" s="59"/>
      <c r="B195" s="57"/>
      <c r="C195" s="57"/>
      <c r="D195" s="57"/>
    </row>
    <row r="196" spans="1:4" ht="10.5" customHeight="1">
      <c r="A196" s="59"/>
      <c r="B196" s="57"/>
      <c r="C196" s="57"/>
      <c r="D196" s="57"/>
    </row>
    <row r="197" spans="1:4" ht="10.5" customHeight="1">
      <c r="A197" s="59"/>
      <c r="B197" s="57"/>
      <c r="C197" s="57"/>
      <c r="D197" s="57"/>
    </row>
    <row r="198" spans="1:4" ht="10.5" customHeight="1">
      <c r="A198" s="59"/>
      <c r="B198" s="57"/>
      <c r="C198" s="57"/>
      <c r="D198" s="57"/>
    </row>
    <row r="199" spans="1:4" ht="10.5" customHeight="1">
      <c r="A199" s="59"/>
      <c r="B199" s="57"/>
      <c r="C199" s="57"/>
      <c r="D199" s="57"/>
    </row>
    <row r="200" spans="1:4" ht="10.5" customHeight="1">
      <c r="A200" s="59"/>
      <c r="B200" s="57"/>
      <c r="C200" s="57"/>
      <c r="D200" s="57"/>
    </row>
    <row r="201" spans="1:4" ht="10.5" customHeight="1">
      <c r="A201" s="59"/>
      <c r="B201" s="57"/>
      <c r="C201" s="57"/>
      <c r="D201" s="57"/>
    </row>
    <row r="202" spans="1:4" ht="10.5" customHeight="1">
      <c r="A202" s="59"/>
      <c r="B202" s="57"/>
      <c r="C202" s="57"/>
      <c r="D202" s="57"/>
    </row>
    <row r="203" spans="1:4" ht="10.5" customHeight="1">
      <c r="A203" s="59"/>
      <c r="B203" s="57"/>
      <c r="C203" s="57"/>
      <c r="D203" s="57"/>
    </row>
    <row r="204" spans="1:4" ht="10.5" customHeight="1">
      <c r="A204" s="59"/>
      <c r="B204" s="57"/>
      <c r="C204" s="57"/>
      <c r="D204" s="57"/>
    </row>
    <row r="205" spans="1:4" ht="10.5" customHeight="1">
      <c r="A205" s="59"/>
      <c r="B205" s="57"/>
      <c r="C205" s="57"/>
      <c r="D205" s="57"/>
    </row>
    <row r="206" spans="1:4" ht="10.5" customHeight="1">
      <c r="A206" s="59"/>
      <c r="B206" s="57"/>
      <c r="C206" s="57"/>
      <c r="D206" s="57"/>
    </row>
    <row r="207" spans="1:4" ht="10.5" customHeight="1">
      <c r="A207" s="59"/>
      <c r="B207" s="57"/>
      <c r="C207" s="57"/>
      <c r="D207" s="57"/>
    </row>
    <row r="208" spans="1:4" ht="10.5" customHeight="1">
      <c r="A208" s="59"/>
      <c r="B208" s="57"/>
      <c r="C208" s="57"/>
      <c r="D208" s="57"/>
    </row>
    <row r="209" spans="1:4" ht="10.5" customHeight="1">
      <c r="A209" s="59"/>
      <c r="B209" s="57"/>
      <c r="C209" s="57"/>
      <c r="D209" s="57"/>
    </row>
    <row r="210" spans="1:4" ht="10.5" customHeight="1">
      <c r="A210" s="59"/>
      <c r="B210" s="57"/>
      <c r="C210" s="57"/>
      <c r="D210" s="57"/>
    </row>
    <row r="211" spans="1:4" ht="10.5" customHeight="1">
      <c r="A211" s="59"/>
      <c r="B211" s="57"/>
      <c r="C211" s="57"/>
      <c r="D211" s="57"/>
    </row>
    <row r="212" spans="1:4" ht="10.5" customHeight="1">
      <c r="A212" s="59"/>
      <c r="B212" s="57"/>
      <c r="C212" s="57"/>
      <c r="D212" s="57"/>
    </row>
    <row r="213" spans="1:4" ht="10.5" customHeight="1">
      <c r="A213" s="59"/>
      <c r="B213" s="57"/>
      <c r="C213" s="57"/>
      <c r="D213" s="57"/>
    </row>
    <row r="214" spans="1:4" ht="10.5" customHeight="1">
      <c r="A214" s="59"/>
      <c r="B214" s="57"/>
      <c r="C214" s="57"/>
      <c r="D214" s="57"/>
    </row>
    <row r="215" spans="1:4" ht="10.5" customHeight="1">
      <c r="A215" s="59"/>
      <c r="B215" s="57"/>
      <c r="C215" s="57"/>
      <c r="D215" s="57"/>
    </row>
    <row r="216" spans="1:4" ht="10.5" customHeight="1">
      <c r="A216" s="59"/>
      <c r="B216" s="57"/>
      <c r="C216" s="57"/>
      <c r="D216" s="57"/>
    </row>
    <row r="217" spans="1:4" ht="10.5" customHeight="1">
      <c r="A217" s="59"/>
      <c r="B217" s="57"/>
      <c r="C217" s="57"/>
      <c r="D217" s="57"/>
    </row>
    <row r="218" spans="1:4" ht="10.5" customHeight="1">
      <c r="A218" s="59"/>
      <c r="B218" s="57"/>
      <c r="C218" s="57"/>
      <c r="D218" s="57"/>
    </row>
    <row r="219" spans="1:4" ht="10.5" customHeight="1">
      <c r="A219" s="59"/>
      <c r="B219" s="57"/>
      <c r="C219" s="57"/>
      <c r="D219" s="57"/>
    </row>
    <row r="220" spans="1:4" ht="10.5" customHeight="1">
      <c r="A220" s="59"/>
      <c r="B220" s="57"/>
      <c r="C220" s="57"/>
      <c r="D220" s="57"/>
    </row>
    <row r="221" spans="1:4" ht="10.5" customHeight="1">
      <c r="A221" s="59"/>
      <c r="B221" s="57"/>
      <c r="C221" s="57"/>
      <c r="D221" s="57"/>
    </row>
    <row r="222" spans="1:4" ht="10.5" customHeight="1">
      <c r="A222" s="59"/>
      <c r="B222" s="57"/>
      <c r="C222" s="57"/>
      <c r="D222" s="57"/>
    </row>
    <row r="223" spans="1:4" ht="10.5" customHeight="1">
      <c r="A223" s="59"/>
      <c r="B223" s="57"/>
      <c r="C223" s="57"/>
      <c r="D223" s="57"/>
    </row>
    <row r="224" spans="1:4" ht="10.5" customHeight="1">
      <c r="A224" s="59"/>
      <c r="B224" s="57"/>
      <c r="C224" s="57"/>
      <c r="D224" s="57"/>
    </row>
    <row r="225" spans="1:4" ht="10.5" customHeight="1">
      <c r="A225" s="59"/>
      <c r="B225" s="57"/>
      <c r="C225" s="57"/>
      <c r="D225" s="57"/>
    </row>
    <row r="226" spans="1:4" ht="10.5" customHeight="1">
      <c r="A226" s="59"/>
      <c r="B226" s="57"/>
      <c r="C226" s="57"/>
      <c r="D226" s="57"/>
    </row>
    <row r="227" spans="1:4" ht="10.5" customHeight="1">
      <c r="A227" s="59"/>
      <c r="B227" s="57"/>
      <c r="C227" s="57"/>
      <c r="D227" s="57"/>
    </row>
    <row r="228" spans="1:4" ht="10.5" customHeight="1">
      <c r="A228" s="59"/>
      <c r="B228" s="57"/>
      <c r="C228" s="57"/>
      <c r="D228" s="57"/>
    </row>
    <row r="229" spans="1:4" ht="10.5" customHeight="1">
      <c r="A229" s="59"/>
      <c r="B229" s="57"/>
      <c r="C229" s="57"/>
      <c r="D229" s="57"/>
    </row>
    <row r="230" spans="1:4" ht="10.5" customHeight="1">
      <c r="A230" s="59"/>
      <c r="B230" s="57"/>
      <c r="C230" s="57"/>
      <c r="D230" s="57"/>
    </row>
    <row r="231" spans="1:4" ht="10.5" customHeight="1">
      <c r="A231" s="59"/>
      <c r="B231" s="57"/>
      <c r="C231" s="57"/>
      <c r="D231" s="57"/>
    </row>
    <row r="232" spans="1:4" ht="10.5" customHeight="1">
      <c r="A232" s="59"/>
      <c r="B232" s="57"/>
      <c r="C232" s="57"/>
      <c r="D232" s="57"/>
    </row>
    <row r="233" spans="1:4" ht="10.5" customHeight="1">
      <c r="A233" s="59"/>
      <c r="B233" s="57"/>
      <c r="C233" s="57"/>
      <c r="D233" s="57"/>
    </row>
    <row r="234" spans="1:4" ht="10.5" customHeight="1">
      <c r="A234" s="59"/>
      <c r="B234" s="57"/>
      <c r="C234" s="57"/>
      <c r="D234" s="57"/>
    </row>
    <row r="235" spans="1:4" ht="10.5" customHeight="1">
      <c r="A235" s="59"/>
      <c r="B235" s="57"/>
      <c r="C235" s="57"/>
      <c r="D235" s="57"/>
    </row>
    <row r="236" spans="1:4" ht="10.5" customHeight="1">
      <c r="A236" s="59"/>
      <c r="B236" s="57"/>
      <c r="C236" s="57"/>
      <c r="D236" s="57"/>
    </row>
    <row r="237" spans="1:4" ht="10.5" customHeight="1">
      <c r="A237" s="59"/>
      <c r="B237" s="57"/>
      <c r="C237" s="57"/>
      <c r="D237" s="57"/>
    </row>
    <row r="238" spans="1:4" ht="10.5" customHeight="1">
      <c r="A238" s="59"/>
      <c r="B238" s="57"/>
      <c r="C238" s="57"/>
      <c r="D238" s="57"/>
    </row>
    <row r="239" spans="1:4" ht="10.5" customHeight="1">
      <c r="A239" s="59"/>
      <c r="B239" s="57"/>
      <c r="C239" s="57"/>
      <c r="D239" s="57"/>
    </row>
    <row r="240" spans="1:4" ht="10.5" customHeight="1">
      <c r="A240" s="59"/>
      <c r="B240" s="57"/>
      <c r="C240" s="57"/>
      <c r="D240" s="57"/>
    </row>
    <row r="241" spans="1:4" ht="10.5" customHeight="1">
      <c r="A241" s="59"/>
      <c r="B241" s="57"/>
      <c r="C241" s="57"/>
      <c r="D241" s="57"/>
    </row>
    <row r="242" spans="1:4" ht="10.5" customHeight="1">
      <c r="A242" s="59"/>
      <c r="B242" s="57"/>
      <c r="C242" s="57"/>
      <c r="D242" s="57"/>
    </row>
    <row r="243" spans="1:4" ht="10.5" customHeight="1">
      <c r="A243" s="59"/>
      <c r="B243" s="57"/>
      <c r="C243" s="57"/>
      <c r="D243" s="57"/>
    </row>
    <row r="244" spans="1:4" ht="10.5" customHeight="1">
      <c r="A244" s="59"/>
      <c r="B244" s="57"/>
      <c r="C244" s="57"/>
      <c r="D244" s="57"/>
    </row>
    <row r="245" spans="1:4" ht="10.5" customHeight="1">
      <c r="A245" s="59"/>
      <c r="B245" s="57"/>
      <c r="C245" s="57"/>
      <c r="D245" s="57"/>
    </row>
    <row r="246" spans="1:4" ht="10.5" customHeight="1">
      <c r="A246" s="59"/>
      <c r="B246" s="57"/>
      <c r="C246" s="57"/>
      <c r="D246" s="57"/>
    </row>
    <row r="247" spans="1:4" ht="10.5" customHeight="1">
      <c r="A247" s="59"/>
      <c r="B247" s="57"/>
      <c r="C247" s="57"/>
      <c r="D247" s="57"/>
    </row>
    <row r="248" spans="1:4" ht="10.5" customHeight="1">
      <c r="A248" s="59"/>
      <c r="B248" s="57"/>
      <c r="C248" s="57"/>
      <c r="D248" s="57"/>
    </row>
    <row r="249" spans="1:4" ht="10.5" customHeight="1">
      <c r="A249" s="59"/>
      <c r="B249" s="57"/>
      <c r="C249" s="57"/>
      <c r="D249" s="57"/>
    </row>
    <row r="250" spans="1:4" ht="10.5" customHeight="1">
      <c r="A250" s="59"/>
      <c r="B250" s="57"/>
      <c r="C250" s="57"/>
      <c r="D250" s="57"/>
    </row>
    <row r="251" spans="1:4" ht="10.5" customHeight="1">
      <c r="A251" s="59"/>
      <c r="B251" s="57"/>
      <c r="C251" s="57"/>
      <c r="D251" s="57"/>
    </row>
    <row r="252" spans="1:4" ht="10.5" customHeight="1">
      <c r="A252" s="59"/>
      <c r="B252" s="57"/>
      <c r="C252" s="57"/>
      <c r="D252" s="57"/>
    </row>
    <row r="253" spans="1:4" ht="10.5" customHeight="1">
      <c r="A253" s="59"/>
      <c r="B253" s="57"/>
      <c r="C253" s="57"/>
      <c r="D253" s="57"/>
    </row>
    <row r="254" spans="1:4" ht="10.5" customHeight="1">
      <c r="A254" s="59"/>
      <c r="B254" s="57"/>
      <c r="C254" s="57"/>
      <c r="D254" s="57"/>
    </row>
    <row r="255" spans="1:4" ht="10.5" customHeight="1">
      <c r="A255" s="59"/>
      <c r="B255" s="57"/>
      <c r="C255" s="57"/>
      <c r="D255" s="57"/>
    </row>
    <row r="256" spans="1:4" ht="10.5" customHeight="1">
      <c r="A256" s="59"/>
      <c r="B256" s="57"/>
      <c r="C256" s="57"/>
      <c r="D256" s="57"/>
    </row>
    <row r="257" spans="1:4" ht="10.5" customHeight="1">
      <c r="A257" s="59"/>
      <c r="B257" s="57"/>
      <c r="C257" s="57"/>
      <c r="D257" s="57"/>
    </row>
    <row r="258" spans="1:4" ht="10.5" customHeight="1">
      <c r="A258" s="59"/>
      <c r="B258" s="57"/>
      <c r="C258" s="57"/>
      <c r="D258" s="57"/>
    </row>
    <row r="259" spans="1:4" ht="10.5" customHeight="1">
      <c r="A259" s="59"/>
      <c r="B259" s="57"/>
      <c r="C259" s="57"/>
      <c r="D259" s="57"/>
    </row>
    <row r="260" spans="1:4" ht="10.5" customHeight="1">
      <c r="A260" s="59"/>
      <c r="B260" s="57"/>
      <c r="C260" s="57"/>
      <c r="D260" s="57"/>
    </row>
    <row r="261" spans="1:4" ht="10.5" customHeight="1">
      <c r="A261" s="59"/>
      <c r="B261" s="57"/>
      <c r="C261" s="57"/>
      <c r="D261" s="57"/>
    </row>
    <row r="262" spans="1:4" ht="10.5" customHeight="1">
      <c r="A262" s="59"/>
      <c r="B262" s="57"/>
      <c r="C262" s="57"/>
      <c r="D262" s="57"/>
    </row>
    <row r="263" spans="1:4" ht="10.5" customHeight="1">
      <c r="A263" s="59"/>
      <c r="B263" s="57"/>
      <c r="C263" s="57"/>
      <c r="D263" s="57"/>
    </row>
    <row r="264" spans="1:4" ht="10.5" customHeight="1">
      <c r="A264" s="59"/>
      <c r="B264" s="57"/>
      <c r="C264" s="57"/>
      <c r="D264" s="57"/>
    </row>
    <row r="265" spans="1:4" ht="10.5" customHeight="1">
      <c r="A265" s="59"/>
      <c r="B265" s="57"/>
      <c r="C265" s="57"/>
      <c r="D265" s="57"/>
    </row>
    <row r="266" spans="1:4" ht="10.5" customHeight="1">
      <c r="A266" s="59"/>
      <c r="B266" s="57"/>
      <c r="C266" s="57"/>
      <c r="D266" s="57"/>
    </row>
    <row r="267" spans="1:4" ht="10.5" customHeight="1">
      <c r="A267" s="59"/>
      <c r="B267" s="57"/>
      <c r="C267" s="57"/>
      <c r="D267" s="57"/>
    </row>
    <row r="268" spans="1:4" ht="10.5" customHeight="1">
      <c r="A268" s="59"/>
      <c r="B268" s="57"/>
      <c r="C268" s="57"/>
      <c r="D268" s="57"/>
    </row>
    <row r="269" spans="1:4" ht="10.5" customHeight="1">
      <c r="A269" s="59"/>
      <c r="B269" s="57"/>
      <c r="C269" s="57"/>
      <c r="D269" s="57"/>
    </row>
    <row r="270" spans="1:4" ht="10.5" customHeight="1">
      <c r="A270" s="59"/>
      <c r="B270" s="57"/>
      <c r="C270" s="57"/>
      <c r="D270" s="57"/>
    </row>
    <row r="271" spans="1:4" ht="10.5" customHeight="1">
      <c r="A271" s="59"/>
      <c r="B271" s="57"/>
      <c r="C271" s="57"/>
      <c r="D271" s="57"/>
    </row>
    <row r="272" spans="1:4" ht="10.5" customHeight="1">
      <c r="A272" s="59"/>
      <c r="B272" s="57"/>
      <c r="C272" s="57"/>
      <c r="D272" s="57"/>
    </row>
    <row r="273" spans="1:4" ht="10.5" customHeight="1">
      <c r="A273" s="59"/>
      <c r="B273" s="57"/>
      <c r="C273" s="57"/>
      <c r="D273" s="57"/>
    </row>
    <row r="274" spans="1:4" ht="10.5" customHeight="1">
      <c r="A274" s="59"/>
      <c r="B274" s="57"/>
      <c r="C274" s="57"/>
      <c r="D274" s="57"/>
    </row>
    <row r="275" spans="1:4" ht="10.5" customHeight="1">
      <c r="A275" s="59"/>
      <c r="B275" s="57"/>
      <c r="C275" s="57"/>
      <c r="D275" s="57"/>
    </row>
    <row r="276" spans="1:4" ht="10.5" customHeight="1">
      <c r="A276" s="59"/>
      <c r="B276" s="57"/>
      <c r="C276" s="57"/>
      <c r="D276" s="57"/>
    </row>
    <row r="277" spans="1:4" ht="10.5" customHeight="1">
      <c r="A277" s="59"/>
      <c r="B277" s="57"/>
      <c r="C277" s="57"/>
      <c r="D277" s="57"/>
    </row>
    <row r="278" spans="1:4" ht="10.5" customHeight="1">
      <c r="A278" s="59"/>
      <c r="B278" s="57"/>
      <c r="C278" s="57"/>
      <c r="D278" s="57"/>
    </row>
    <row r="279" spans="1:4" ht="10.5" customHeight="1">
      <c r="A279" s="59"/>
      <c r="B279" s="57"/>
      <c r="C279" s="57"/>
      <c r="D279" s="57"/>
    </row>
    <row r="280" spans="1:4" ht="10.5" customHeight="1">
      <c r="A280" s="59"/>
      <c r="B280" s="57"/>
      <c r="C280" s="57"/>
      <c r="D280" s="57"/>
    </row>
    <row r="281" spans="1:4" ht="10.5" customHeight="1">
      <c r="A281" s="59"/>
      <c r="B281" s="57"/>
      <c r="C281" s="57"/>
      <c r="D281" s="57"/>
    </row>
    <row r="282" spans="1:4" ht="10.5" customHeight="1">
      <c r="A282" s="59"/>
      <c r="B282" s="57"/>
      <c r="C282" s="57"/>
      <c r="D282" s="57"/>
    </row>
    <row r="283" spans="1:4" ht="10.5" customHeight="1">
      <c r="A283" s="59"/>
      <c r="B283" s="57"/>
      <c r="C283" s="57"/>
      <c r="D283" s="57"/>
    </row>
    <row r="284" spans="1:4" ht="10.5" customHeight="1">
      <c r="A284" s="59"/>
      <c r="B284" s="57"/>
      <c r="C284" s="57"/>
      <c r="D284" s="57"/>
    </row>
    <row r="285" spans="1:4" ht="10.5" customHeight="1">
      <c r="A285" s="59"/>
      <c r="B285" s="57"/>
      <c r="C285" s="57"/>
      <c r="D285" s="57"/>
    </row>
    <row r="286" spans="1:4" ht="10.5" customHeight="1">
      <c r="A286" s="59"/>
      <c r="B286" s="57"/>
      <c r="C286" s="57"/>
      <c r="D286" s="57"/>
    </row>
    <row r="287" spans="1:4" ht="10.5" customHeight="1">
      <c r="A287" s="59"/>
      <c r="B287" s="57"/>
      <c r="C287" s="57"/>
      <c r="D287" s="57"/>
    </row>
    <row r="288" spans="1:4" ht="10.5" customHeight="1">
      <c r="A288" s="59"/>
      <c r="B288" s="57"/>
      <c r="C288" s="57"/>
      <c r="D288" s="57"/>
    </row>
    <row r="289" spans="1:4" ht="10.5" customHeight="1">
      <c r="A289" s="59"/>
      <c r="B289" s="57"/>
      <c r="C289" s="57"/>
      <c r="D289" s="57"/>
    </row>
    <row r="290" spans="1:4" ht="10.5" customHeight="1">
      <c r="A290" s="59"/>
      <c r="B290" s="57"/>
      <c r="C290" s="57"/>
      <c r="D290" s="57"/>
    </row>
    <row r="291" spans="1:4" ht="10.5" customHeight="1">
      <c r="A291" s="59"/>
      <c r="B291" s="57"/>
      <c r="C291" s="57"/>
      <c r="D291" s="57"/>
    </row>
    <row r="292" spans="1:4" ht="10.5" customHeight="1">
      <c r="A292" s="59"/>
      <c r="B292" s="57"/>
      <c r="C292" s="57"/>
      <c r="D292" s="57"/>
    </row>
    <row r="293" spans="1:4" ht="10.5" customHeight="1">
      <c r="A293" s="59"/>
      <c r="B293" s="57"/>
      <c r="C293" s="57"/>
      <c r="D293" s="57"/>
    </row>
    <row r="294" spans="1:4" ht="10.5" customHeight="1">
      <c r="A294" s="59"/>
      <c r="B294" s="57"/>
      <c r="C294" s="57"/>
      <c r="D294" s="57"/>
    </row>
    <row r="295" spans="1:4" ht="10.5" customHeight="1">
      <c r="A295" s="59"/>
      <c r="B295" s="57"/>
      <c r="C295" s="57"/>
      <c r="D295" s="57"/>
    </row>
    <row r="296" spans="1:4" ht="10.5" customHeight="1">
      <c r="A296" s="59"/>
      <c r="B296" s="57"/>
      <c r="C296" s="57"/>
      <c r="D296" s="57"/>
    </row>
    <row r="297" spans="1:4" ht="10.5" customHeight="1">
      <c r="A297" s="59"/>
      <c r="B297" s="57"/>
      <c r="C297" s="57"/>
      <c r="D297" s="57"/>
    </row>
    <row r="298" spans="1:4" ht="10.5" customHeight="1">
      <c r="A298" s="59"/>
      <c r="B298" s="57"/>
      <c r="C298" s="57"/>
      <c r="D298" s="57"/>
    </row>
    <row r="299" spans="1:4" ht="10.5" customHeight="1">
      <c r="A299" s="59"/>
      <c r="B299" s="57"/>
      <c r="C299" s="57"/>
      <c r="D299" s="57"/>
    </row>
    <row r="300" spans="1:4" ht="10.5" customHeight="1">
      <c r="A300" s="59"/>
      <c r="B300" s="57"/>
      <c r="C300" s="57"/>
      <c r="D300" s="57"/>
    </row>
    <row r="301" spans="1:4" ht="10.5" customHeight="1">
      <c r="A301" s="59"/>
      <c r="B301" s="57"/>
      <c r="C301" s="57"/>
      <c r="D301" s="57"/>
    </row>
    <row r="302" spans="1:4" ht="10.5" customHeight="1">
      <c r="A302" s="59"/>
      <c r="B302" s="57"/>
      <c r="C302" s="57"/>
      <c r="D302" s="57"/>
    </row>
    <row r="303" spans="1:4" ht="10.5" customHeight="1">
      <c r="A303" s="59"/>
      <c r="B303" s="57"/>
      <c r="C303" s="57"/>
      <c r="D303" s="57"/>
    </row>
    <row r="304" spans="1:4" ht="10.5" customHeight="1">
      <c r="A304" s="59"/>
      <c r="B304" s="57"/>
      <c r="C304" s="57"/>
      <c r="D304" s="57"/>
    </row>
    <row r="305" spans="1:4" ht="10.5" customHeight="1">
      <c r="A305" s="59"/>
      <c r="B305" s="57"/>
      <c r="C305" s="57"/>
      <c r="D305" s="57"/>
    </row>
    <row r="306" spans="1:4" ht="10.5" customHeight="1">
      <c r="A306" s="59"/>
      <c r="B306" s="57"/>
      <c r="C306" s="57"/>
      <c r="D306" s="57"/>
    </row>
    <row r="307" spans="1:4" ht="10.5" customHeight="1">
      <c r="A307" s="59"/>
      <c r="B307" s="57"/>
      <c r="C307" s="57"/>
      <c r="D307" s="57"/>
    </row>
    <row r="308" spans="1:4" ht="10.5" customHeight="1">
      <c r="A308" s="59"/>
      <c r="B308" s="57"/>
      <c r="C308" s="57"/>
      <c r="D308" s="57"/>
    </row>
    <row r="309" spans="1:4" ht="10.5" customHeight="1">
      <c r="A309" s="59"/>
      <c r="B309" s="57"/>
      <c r="C309" s="57"/>
      <c r="D309" s="57"/>
    </row>
  </sheetData>
  <sheetProtection/>
  <mergeCells count="49">
    <mergeCell ref="B13:D13"/>
    <mergeCell ref="B14:D14"/>
    <mergeCell ref="A4:A13"/>
    <mergeCell ref="B4:D4"/>
    <mergeCell ref="C5:D5"/>
    <mergeCell ref="C6:D6"/>
    <mergeCell ref="C7:D7"/>
    <mergeCell ref="C9:D9"/>
    <mergeCell ref="C8:D8"/>
    <mergeCell ref="B10:D10"/>
    <mergeCell ref="B11:D11"/>
    <mergeCell ref="B12:D12"/>
    <mergeCell ref="C24:D24"/>
    <mergeCell ref="C17:D17"/>
    <mergeCell ref="C18:D18"/>
    <mergeCell ref="C19:D19"/>
    <mergeCell ref="C20:D20"/>
    <mergeCell ref="C15:D15"/>
    <mergeCell ref="C16:D16"/>
    <mergeCell ref="A14:A34"/>
    <mergeCell ref="B34:D34"/>
    <mergeCell ref="C25:D25"/>
    <mergeCell ref="C27:D27"/>
    <mergeCell ref="C28:D28"/>
    <mergeCell ref="B30:D30"/>
    <mergeCell ref="C29:D29"/>
    <mergeCell ref="C21:D21"/>
    <mergeCell ref="C22:D22"/>
    <mergeCell ref="C23:D23"/>
    <mergeCell ref="A49:D49"/>
    <mergeCell ref="C26:D26"/>
    <mergeCell ref="A42:D42"/>
    <mergeCell ref="A43:D43"/>
    <mergeCell ref="A35:D35"/>
    <mergeCell ref="A36:D36"/>
    <mergeCell ref="A38:D38"/>
    <mergeCell ref="A39:D39"/>
    <mergeCell ref="A37:D37"/>
    <mergeCell ref="A40:D40"/>
    <mergeCell ref="A44:D44"/>
    <mergeCell ref="A45:D45"/>
    <mergeCell ref="A3:D3"/>
    <mergeCell ref="A46:D46"/>
    <mergeCell ref="A47:D47"/>
    <mergeCell ref="A48:D48"/>
    <mergeCell ref="A41:D41"/>
    <mergeCell ref="B31:D31"/>
    <mergeCell ref="B32:D32"/>
    <mergeCell ref="B33:D3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6"/>
  <sheetViews>
    <sheetView showGridLines="0" zoomScalePageLayoutView="0" workbookViewId="0" topLeftCell="A13">
      <selection activeCell="U10" sqref="U10"/>
    </sheetView>
  </sheetViews>
  <sheetFormatPr defaultColWidth="12.00390625" defaultRowHeight="15" customHeight="1"/>
  <cols>
    <col min="1" max="1" width="3.125" style="60" customWidth="1"/>
    <col min="2" max="2" width="23.875" style="60" bestFit="1" customWidth="1"/>
    <col min="3" max="3" width="6.625" style="61" bestFit="1" customWidth="1"/>
    <col min="4" max="4" width="6.25390625" style="86" customWidth="1"/>
    <col min="5" max="5" width="6.625" style="61" bestFit="1" customWidth="1"/>
    <col min="6" max="6" width="7.125" style="61" bestFit="1" customWidth="1"/>
    <col min="7" max="7" width="6.625" style="61" bestFit="1" customWidth="1"/>
    <col min="8" max="8" width="7.50390625" style="61" customWidth="1"/>
    <col min="9" max="9" width="7.00390625" style="61" customWidth="1"/>
    <col min="10" max="10" width="7.50390625" style="61" customWidth="1"/>
    <col min="11" max="12" width="6.625" style="61" bestFit="1" customWidth="1"/>
    <col min="13" max="13" width="7.125" style="61" bestFit="1" customWidth="1"/>
    <col min="14" max="18" width="6.625" style="61" bestFit="1" customWidth="1"/>
    <col min="19" max="16384" width="12.00390625" style="61" customWidth="1"/>
  </cols>
  <sheetData>
    <row r="1" spans="1:3" ht="21" customHeight="1">
      <c r="A1" s="62" t="s">
        <v>76</v>
      </c>
      <c r="C1" s="31"/>
    </row>
    <row r="2" spans="1:4" s="56" customFormat="1" ht="15" customHeight="1">
      <c r="A2" s="152"/>
      <c r="B2" s="152"/>
      <c r="C2" s="154"/>
      <c r="D2" s="82" t="s">
        <v>124</v>
      </c>
    </row>
    <row r="3" spans="1:18" s="146" customFormat="1" ht="17.25" customHeight="1">
      <c r="A3" s="443"/>
      <c r="B3" s="444"/>
      <c r="C3" s="301">
        <f>'[2]比較・日'!J2</f>
        <v>2000</v>
      </c>
      <c r="D3" s="301" t="str">
        <f>'[2]比較・日'!K2</f>
        <v>01</v>
      </c>
      <c r="E3" s="302" t="str">
        <f>'[2]比較・日'!L2</f>
        <v>02</v>
      </c>
      <c r="F3" s="302" t="str">
        <f>'[2]比較・日'!M2</f>
        <v>03</v>
      </c>
      <c r="G3" s="302" t="str">
        <f>'[2]比較・日'!N2</f>
        <v>04</v>
      </c>
      <c r="H3" s="302" t="str">
        <f>'[2]比較・日'!O2</f>
        <v>05</v>
      </c>
      <c r="I3" s="302" t="str">
        <f>'[2]比較・日'!P2</f>
        <v>06</v>
      </c>
      <c r="J3" s="303" t="str">
        <f>'[2]比較・日'!Q2</f>
        <v>07</v>
      </c>
      <c r="K3" s="302" t="str">
        <f>'[2]比較・日'!R2</f>
        <v>08</v>
      </c>
      <c r="L3" s="302" t="str">
        <f>'[2]比較・日'!S2</f>
        <v>09</v>
      </c>
      <c r="M3" s="302">
        <f>'[2]比較・日'!T2</f>
        <v>10</v>
      </c>
      <c r="N3" s="302">
        <f>'[2]比較・日'!U2</f>
        <v>11</v>
      </c>
      <c r="O3" s="304">
        <v>12</v>
      </c>
      <c r="P3" s="305">
        <v>13</v>
      </c>
      <c r="Q3" s="304">
        <v>14</v>
      </c>
      <c r="R3" s="305">
        <v>15</v>
      </c>
    </row>
    <row r="4" spans="1:18" s="86" customFormat="1" ht="20.25" customHeight="1">
      <c r="A4" s="445" t="s">
        <v>63</v>
      </c>
      <c r="B4" s="306" t="s">
        <v>60</v>
      </c>
      <c r="C4" s="307">
        <v>2024.1</v>
      </c>
      <c r="D4" s="307">
        <v>1987.4</v>
      </c>
      <c r="E4" s="307">
        <v>1955.5</v>
      </c>
      <c r="F4" s="307">
        <v>1909.4</v>
      </c>
      <c r="G4" s="307">
        <v>1976.8</v>
      </c>
      <c r="H4" s="307">
        <v>2022.4</v>
      </c>
      <c r="I4" s="307">
        <v>1983.4</v>
      </c>
      <c r="J4" s="308">
        <v>2096.2</v>
      </c>
      <c r="K4" s="308">
        <v>2207.8</v>
      </c>
      <c r="L4" s="308">
        <v>2008.6</v>
      </c>
      <c r="M4" s="308">
        <v>2167.8</v>
      </c>
      <c r="N4" s="309">
        <v>2133.4</v>
      </c>
      <c r="O4" s="309">
        <v>2335.1</v>
      </c>
      <c r="P4" s="309">
        <v>2538.2</v>
      </c>
      <c r="Q4" s="309">
        <v>2541.5</v>
      </c>
      <c r="R4" s="309">
        <v>2295.3</v>
      </c>
    </row>
    <row r="5" spans="1:18" s="86" customFormat="1" ht="20.25" customHeight="1">
      <c r="A5" s="446"/>
      <c r="B5" s="310" t="s">
        <v>308</v>
      </c>
      <c r="C5" s="311">
        <v>3061.9</v>
      </c>
      <c r="D5" s="311">
        <v>3001.5</v>
      </c>
      <c r="E5" s="311">
        <v>2729.7</v>
      </c>
      <c r="F5" s="311">
        <v>2688.7</v>
      </c>
      <c r="G5" s="311">
        <v>2660.4</v>
      </c>
      <c r="H5" s="311">
        <v>2659.5</v>
      </c>
      <c r="I5" s="311">
        <v>2721.1</v>
      </c>
      <c r="J5" s="312">
        <v>2818.4</v>
      </c>
      <c r="K5" s="312">
        <v>3088.1</v>
      </c>
      <c r="L5" s="312">
        <v>2495.9</v>
      </c>
      <c r="M5" s="312">
        <v>2628.7</v>
      </c>
      <c r="N5" s="312">
        <v>2620.6</v>
      </c>
      <c r="O5" s="312">
        <v>3040.3</v>
      </c>
      <c r="P5" s="312">
        <v>3381.4</v>
      </c>
      <c r="Q5" s="312">
        <v>3466.2</v>
      </c>
      <c r="R5" s="312">
        <v>2941.7</v>
      </c>
    </row>
    <row r="6" spans="1:18" s="86" customFormat="1" ht="20.25" customHeight="1">
      <c r="A6" s="446"/>
      <c r="B6" s="310" t="s">
        <v>64</v>
      </c>
      <c r="C6" s="311">
        <v>5086.1</v>
      </c>
      <c r="D6" s="311">
        <v>4988.9</v>
      </c>
      <c r="E6" s="311">
        <v>4685.2</v>
      </c>
      <c r="F6" s="311">
        <v>4598.1</v>
      </c>
      <c r="G6" s="311">
        <v>4637.2</v>
      </c>
      <c r="H6" s="311">
        <v>4682</v>
      </c>
      <c r="I6" s="311">
        <v>4704.6</v>
      </c>
      <c r="J6" s="312">
        <v>4914.7</v>
      </c>
      <c r="K6" s="312">
        <v>5295.9</v>
      </c>
      <c r="L6" s="312">
        <v>4504.5</v>
      </c>
      <c r="M6" s="312">
        <v>4796.5</v>
      </c>
      <c r="N6" s="312">
        <v>4754</v>
      </c>
      <c r="O6" s="312">
        <v>5375.4</v>
      </c>
      <c r="P6" s="312">
        <v>5919.7</v>
      </c>
      <c r="Q6" s="312">
        <v>6007.8</v>
      </c>
      <c r="R6" s="312">
        <v>5237</v>
      </c>
    </row>
    <row r="7" spans="1:18" s="86" customFormat="1" ht="20.25" customHeight="1">
      <c r="A7" s="446"/>
      <c r="B7" s="310" t="s">
        <v>309</v>
      </c>
      <c r="C7" s="311">
        <v>163.2</v>
      </c>
      <c r="D7" s="311">
        <v>167.1</v>
      </c>
      <c r="E7" s="311">
        <v>141.7</v>
      </c>
      <c r="F7" s="311">
        <v>162.3</v>
      </c>
      <c r="G7" s="311">
        <v>214.5</v>
      </c>
      <c r="H7" s="311">
        <v>296.7</v>
      </c>
      <c r="I7" s="311">
        <v>353.3</v>
      </c>
      <c r="J7" s="312">
        <v>351</v>
      </c>
      <c r="K7" s="312">
        <v>387.3</v>
      </c>
      <c r="L7" s="312">
        <v>348.1</v>
      </c>
      <c r="M7" s="312">
        <v>406.9</v>
      </c>
      <c r="N7" s="312">
        <v>430.2</v>
      </c>
      <c r="O7" s="312">
        <v>443</v>
      </c>
      <c r="P7" s="312">
        <v>570.3</v>
      </c>
      <c r="Q7" s="312">
        <v>669.6</v>
      </c>
      <c r="R7" s="312">
        <v>762</v>
      </c>
    </row>
    <row r="8" spans="1:18" s="86" customFormat="1" ht="20.25" customHeight="1">
      <c r="A8" s="447"/>
      <c r="B8" s="313" t="s">
        <v>310</v>
      </c>
      <c r="C8" s="314">
        <v>5249.3</v>
      </c>
      <c r="D8" s="314">
        <v>5156</v>
      </c>
      <c r="E8" s="314">
        <v>4826.9</v>
      </c>
      <c r="F8" s="314">
        <v>4760.4</v>
      </c>
      <c r="G8" s="314">
        <v>4851.7</v>
      </c>
      <c r="H8" s="314">
        <v>4978.7</v>
      </c>
      <c r="I8" s="314">
        <v>5057.9</v>
      </c>
      <c r="J8" s="315">
        <v>5265.8</v>
      </c>
      <c r="K8" s="315">
        <v>5683.3</v>
      </c>
      <c r="L8" s="315">
        <v>4852.7</v>
      </c>
      <c r="M8" s="315">
        <v>5203.5</v>
      </c>
      <c r="N8" s="315">
        <v>5184.3</v>
      </c>
      <c r="O8" s="315">
        <v>5818.5</v>
      </c>
      <c r="P8" s="315">
        <v>6490</v>
      </c>
      <c r="Q8" s="315">
        <v>6677.4</v>
      </c>
      <c r="R8" s="315">
        <v>5999.1</v>
      </c>
    </row>
    <row r="9" spans="1:18" s="86" customFormat="1" ht="20.25" customHeight="1">
      <c r="A9" s="446" t="s">
        <v>311</v>
      </c>
      <c r="B9" s="316" t="s">
        <v>312</v>
      </c>
      <c r="C9" s="307">
        <v>525.6</v>
      </c>
      <c r="D9" s="307">
        <v>526.8</v>
      </c>
      <c r="E9" s="307">
        <v>544.2</v>
      </c>
      <c r="F9" s="307">
        <v>445.1</v>
      </c>
      <c r="G9" s="307">
        <v>454.4</v>
      </c>
      <c r="H9" s="307">
        <v>401</v>
      </c>
      <c r="I9" s="307">
        <v>458.9</v>
      </c>
      <c r="J9" s="308">
        <v>337.7</v>
      </c>
      <c r="K9" s="308">
        <v>483.4</v>
      </c>
      <c r="L9" s="308">
        <v>481.3</v>
      </c>
      <c r="M9" s="308">
        <v>431.1</v>
      </c>
      <c r="N9" s="308">
        <v>366.8</v>
      </c>
      <c r="O9" s="308">
        <v>345.8</v>
      </c>
      <c r="P9" s="308">
        <v>355.9</v>
      </c>
      <c r="Q9" s="308">
        <v>355</v>
      </c>
      <c r="R9" s="308">
        <v>369.3</v>
      </c>
    </row>
    <row r="10" spans="1:18" s="86" customFormat="1" ht="20.25" customHeight="1">
      <c r="A10" s="446"/>
      <c r="B10" s="310" t="s">
        <v>65</v>
      </c>
      <c r="C10" s="311">
        <v>696.6</v>
      </c>
      <c r="D10" s="311">
        <v>662.1</v>
      </c>
      <c r="E10" s="311">
        <v>782.6</v>
      </c>
      <c r="F10" s="311">
        <v>905.8</v>
      </c>
      <c r="G10" s="311">
        <v>822.4</v>
      </c>
      <c r="H10" s="311">
        <v>1040</v>
      </c>
      <c r="I10" s="311">
        <v>1062.7</v>
      </c>
      <c r="J10" s="312">
        <v>1755.1</v>
      </c>
      <c r="K10" s="312">
        <v>2078.7</v>
      </c>
      <c r="L10" s="312">
        <v>1192.6</v>
      </c>
      <c r="M10" s="312">
        <v>1482.1</v>
      </c>
      <c r="N10" s="312">
        <v>2286.9</v>
      </c>
      <c r="O10" s="312">
        <v>2788.5</v>
      </c>
      <c r="P10" s="312">
        <v>2915.2</v>
      </c>
      <c r="Q10" s="312">
        <v>2650.9</v>
      </c>
      <c r="R10" s="312">
        <v>1615.4</v>
      </c>
    </row>
    <row r="11" spans="1:18" s="86" customFormat="1" ht="20.25" customHeight="1">
      <c r="A11" s="446"/>
      <c r="B11" s="310" t="s">
        <v>304</v>
      </c>
      <c r="C11" s="311">
        <v>548.5</v>
      </c>
      <c r="D11" s="311">
        <v>503.9</v>
      </c>
      <c r="E11" s="311">
        <v>406.2</v>
      </c>
      <c r="F11" s="311">
        <v>411.4</v>
      </c>
      <c r="G11" s="311">
        <v>472.7</v>
      </c>
      <c r="H11" s="311">
        <v>469.3</v>
      </c>
      <c r="I11" s="311">
        <v>459</v>
      </c>
      <c r="J11" s="312">
        <v>432.1</v>
      </c>
      <c r="K11" s="312">
        <v>381.3</v>
      </c>
      <c r="L11" s="312">
        <v>373.9</v>
      </c>
      <c r="M11" s="312">
        <v>412</v>
      </c>
      <c r="N11" s="312">
        <v>278.8</v>
      </c>
      <c r="O11" s="312">
        <v>349</v>
      </c>
      <c r="P11" s="312">
        <v>263.8</v>
      </c>
      <c r="Q11" s="312">
        <v>378.2</v>
      </c>
      <c r="R11" s="312">
        <v>389.9</v>
      </c>
    </row>
    <row r="12" spans="1:18" s="86" customFormat="1" ht="20.25" customHeight="1">
      <c r="A12" s="446"/>
      <c r="B12" s="310" t="s">
        <v>305</v>
      </c>
      <c r="C12" s="311">
        <v>946.7</v>
      </c>
      <c r="D12" s="311">
        <v>916.9</v>
      </c>
      <c r="E12" s="311">
        <v>882.8</v>
      </c>
      <c r="F12" s="311">
        <v>845</v>
      </c>
      <c r="G12" s="311">
        <v>785.9</v>
      </c>
      <c r="H12" s="311">
        <v>753.4</v>
      </c>
      <c r="I12" s="311">
        <v>704.5</v>
      </c>
      <c r="J12" s="312">
        <v>726.2</v>
      </c>
      <c r="K12" s="312">
        <v>708.6</v>
      </c>
      <c r="L12" s="312">
        <v>709.8</v>
      </c>
      <c r="M12" s="312">
        <v>655.6</v>
      </c>
      <c r="N12" s="312">
        <v>645.5</v>
      </c>
      <c r="O12" s="312">
        <v>593.1</v>
      </c>
      <c r="P12" s="312">
        <v>625.6</v>
      </c>
      <c r="Q12" s="312">
        <v>605.5</v>
      </c>
      <c r="R12" s="312">
        <v>603.7</v>
      </c>
    </row>
    <row r="13" spans="1:18" s="86" customFormat="1" ht="20.25" customHeight="1">
      <c r="A13" s="446"/>
      <c r="B13" s="310" t="s">
        <v>66</v>
      </c>
      <c r="C13" s="311">
        <v>631</v>
      </c>
      <c r="D13" s="311">
        <v>607.6</v>
      </c>
      <c r="E13" s="311">
        <v>619.8</v>
      </c>
      <c r="F13" s="311">
        <v>637.1</v>
      </c>
      <c r="G13" s="311">
        <v>600.8</v>
      </c>
      <c r="H13" s="311">
        <v>629.3</v>
      </c>
      <c r="I13" s="311">
        <v>650.6</v>
      </c>
      <c r="J13" s="312">
        <v>773.1</v>
      </c>
      <c r="K13" s="312">
        <v>842.5</v>
      </c>
      <c r="L13" s="312">
        <v>722.4</v>
      </c>
      <c r="M13" s="312">
        <v>703.5</v>
      </c>
      <c r="N13" s="312">
        <v>780.8</v>
      </c>
      <c r="O13" s="312">
        <v>865.3</v>
      </c>
      <c r="P13" s="312">
        <v>945.4</v>
      </c>
      <c r="Q13" s="312">
        <v>1003.4</v>
      </c>
      <c r="R13" s="312">
        <v>977</v>
      </c>
    </row>
    <row r="14" spans="1:18" s="86" customFormat="1" ht="20.25" customHeight="1">
      <c r="A14" s="446"/>
      <c r="B14" s="310" t="s">
        <v>313</v>
      </c>
      <c r="C14" s="311">
        <v>377.3</v>
      </c>
      <c r="D14" s="311">
        <v>304.6</v>
      </c>
      <c r="E14" s="311">
        <v>203.9</v>
      </c>
      <c r="F14" s="311">
        <v>167.9</v>
      </c>
      <c r="G14" s="311">
        <v>156.3</v>
      </c>
      <c r="H14" s="311">
        <v>153.7</v>
      </c>
      <c r="I14" s="311">
        <v>148</v>
      </c>
      <c r="J14" s="312">
        <v>143</v>
      </c>
      <c r="K14" s="312">
        <v>134.6</v>
      </c>
      <c r="L14" s="312">
        <v>129.5</v>
      </c>
      <c r="M14" s="312">
        <v>124.4</v>
      </c>
      <c r="N14" s="312">
        <v>127.2</v>
      </c>
      <c r="O14" s="312">
        <v>119.4</v>
      </c>
      <c r="P14" s="312">
        <v>113</v>
      </c>
      <c r="Q14" s="312">
        <v>99</v>
      </c>
      <c r="R14" s="312">
        <v>87.2</v>
      </c>
    </row>
    <row r="15" spans="1:18" s="86" customFormat="1" ht="20.25" customHeight="1">
      <c r="A15" s="446"/>
      <c r="B15" s="310" t="s">
        <v>314</v>
      </c>
      <c r="C15" s="311">
        <v>357.9</v>
      </c>
      <c r="D15" s="311">
        <v>355.9</v>
      </c>
      <c r="E15" s="311">
        <v>348.6</v>
      </c>
      <c r="F15" s="311">
        <v>338.9</v>
      </c>
      <c r="G15" s="311">
        <v>343.9</v>
      </c>
      <c r="H15" s="311">
        <v>336.4</v>
      </c>
      <c r="I15" s="311">
        <v>337</v>
      </c>
      <c r="J15" s="312">
        <v>330.2</v>
      </c>
      <c r="K15" s="312">
        <v>327.3</v>
      </c>
      <c r="L15" s="312">
        <v>312.8</v>
      </c>
      <c r="M15" s="312">
        <v>325.9</v>
      </c>
      <c r="N15" s="312">
        <v>303.2</v>
      </c>
      <c r="O15" s="312">
        <v>309.5</v>
      </c>
      <c r="P15" s="312">
        <v>316.6</v>
      </c>
      <c r="Q15" s="312">
        <v>317.6</v>
      </c>
      <c r="R15" s="312">
        <v>306.7</v>
      </c>
    </row>
    <row r="16" spans="1:18" s="86" customFormat="1" ht="20.25" customHeight="1">
      <c r="A16" s="446"/>
      <c r="B16" s="310" t="s">
        <v>306</v>
      </c>
      <c r="C16" s="317" t="s">
        <v>5</v>
      </c>
      <c r="D16" s="317" t="s">
        <v>5</v>
      </c>
      <c r="E16" s="317" t="s">
        <v>5</v>
      </c>
      <c r="F16" s="317" t="s">
        <v>5</v>
      </c>
      <c r="G16" s="317" t="s">
        <v>5</v>
      </c>
      <c r="H16" s="317" t="s">
        <v>5</v>
      </c>
      <c r="I16" s="312">
        <v>195.5</v>
      </c>
      <c r="J16" s="312">
        <v>164.5</v>
      </c>
      <c r="K16" s="312">
        <v>132.9</v>
      </c>
      <c r="L16" s="312">
        <v>138.5</v>
      </c>
      <c r="M16" s="312">
        <v>147.4</v>
      </c>
      <c r="N16" s="312">
        <v>105.1</v>
      </c>
      <c r="O16" s="312">
        <v>71.9</v>
      </c>
      <c r="P16" s="312">
        <v>68.9</v>
      </c>
      <c r="Q16" s="312">
        <v>71.1</v>
      </c>
      <c r="R16" s="312">
        <v>62.4</v>
      </c>
    </row>
    <row r="17" spans="1:18" s="86" customFormat="1" ht="20.25" customHeight="1">
      <c r="A17" s="446"/>
      <c r="B17" s="310" t="s">
        <v>307</v>
      </c>
      <c r="C17" s="311">
        <v>845.3</v>
      </c>
      <c r="D17" s="311">
        <v>958.3</v>
      </c>
      <c r="E17" s="311">
        <v>757.6</v>
      </c>
      <c r="F17" s="311">
        <v>704.4</v>
      </c>
      <c r="G17" s="311">
        <v>830.4</v>
      </c>
      <c r="H17" s="311">
        <v>798</v>
      </c>
      <c r="I17" s="311">
        <v>669.2</v>
      </c>
      <c r="J17" s="312">
        <v>625.4</v>
      </c>
      <c r="K17" s="312">
        <v>683.7</v>
      </c>
      <c r="L17" s="312">
        <v>632.8</v>
      </c>
      <c r="M17" s="312">
        <v>649.9</v>
      </c>
      <c r="N17" s="312">
        <v>697.8</v>
      </c>
      <c r="O17" s="312">
        <v>753.1</v>
      </c>
      <c r="P17" s="312">
        <v>841.9</v>
      </c>
      <c r="Q17" s="312">
        <v>1028.9</v>
      </c>
      <c r="R17" s="312">
        <v>1259.6</v>
      </c>
    </row>
    <row r="18" spans="1:18" s="86" customFormat="1" ht="20.25" customHeight="1">
      <c r="A18" s="448"/>
      <c r="B18" s="313" t="s">
        <v>310</v>
      </c>
      <c r="C18" s="314">
        <v>4929.2</v>
      </c>
      <c r="D18" s="314">
        <v>4836.4</v>
      </c>
      <c r="E18" s="314">
        <v>4546.1</v>
      </c>
      <c r="F18" s="314">
        <v>4455.9</v>
      </c>
      <c r="G18" s="314">
        <v>4467.2</v>
      </c>
      <c r="H18" s="314">
        <v>4581.5</v>
      </c>
      <c r="I18" s="314">
        <v>4685.8</v>
      </c>
      <c r="J18" s="315">
        <v>5287.8</v>
      </c>
      <c r="K18" s="315">
        <v>5773.5</v>
      </c>
      <c r="L18" s="315">
        <v>4694</v>
      </c>
      <c r="M18" s="315">
        <v>4932.4</v>
      </c>
      <c r="N18" s="308">
        <v>5592.7</v>
      </c>
      <c r="O18" s="308">
        <v>6196.1</v>
      </c>
      <c r="P18" s="308">
        <v>6446.8</v>
      </c>
      <c r="Q18" s="308">
        <v>6510.1</v>
      </c>
      <c r="R18" s="308">
        <v>5671.6</v>
      </c>
    </row>
    <row r="19" spans="1:18" s="86" customFormat="1" ht="20.25" customHeight="1">
      <c r="A19" s="449" t="s">
        <v>288</v>
      </c>
      <c r="B19" s="450"/>
      <c r="C19" s="307">
        <v>320</v>
      </c>
      <c r="D19" s="307">
        <v>319.5</v>
      </c>
      <c r="E19" s="307">
        <v>280.8</v>
      </c>
      <c r="F19" s="307">
        <v>304.4</v>
      </c>
      <c r="G19" s="307">
        <v>384.5</v>
      </c>
      <c r="H19" s="307">
        <v>397.2</v>
      </c>
      <c r="I19" s="307">
        <v>372</v>
      </c>
      <c r="J19" s="308">
        <v>-22</v>
      </c>
      <c r="K19" s="308">
        <v>-90.1</v>
      </c>
      <c r="L19" s="308">
        <v>158.6</v>
      </c>
      <c r="M19" s="308">
        <v>271</v>
      </c>
      <c r="N19" s="309">
        <v>-408.3</v>
      </c>
      <c r="O19" s="309">
        <v>-377.6</v>
      </c>
      <c r="P19" s="309">
        <v>43.2</v>
      </c>
      <c r="Q19" s="309">
        <v>167.3</v>
      </c>
      <c r="R19" s="309">
        <v>327.5</v>
      </c>
    </row>
    <row r="20" spans="1:18" s="86" customFormat="1" ht="20.25" customHeight="1">
      <c r="A20" s="451" t="s">
        <v>315</v>
      </c>
      <c r="B20" s="452"/>
      <c r="C20" s="311">
        <v>1.8</v>
      </c>
      <c r="D20" s="311">
        <v>0.7</v>
      </c>
      <c r="E20" s="311">
        <v>-1.7</v>
      </c>
      <c r="F20" s="311">
        <v>7.5</v>
      </c>
      <c r="G20" s="311">
        <v>7.7</v>
      </c>
      <c r="H20" s="311">
        <v>-3.2</v>
      </c>
      <c r="I20" s="311">
        <v>5.9</v>
      </c>
      <c r="J20" s="312">
        <v>-5</v>
      </c>
      <c r="K20" s="312">
        <v>-3.8</v>
      </c>
      <c r="L20" s="312">
        <v>-8.4</v>
      </c>
      <c r="M20" s="312">
        <v>3.8</v>
      </c>
      <c r="N20" s="312">
        <v>0.9</v>
      </c>
      <c r="O20" s="312">
        <v>-9.8</v>
      </c>
      <c r="P20" s="317" t="s">
        <v>5</v>
      </c>
      <c r="Q20" s="317" t="s">
        <v>5</v>
      </c>
      <c r="R20" s="317" t="s">
        <v>5</v>
      </c>
    </row>
    <row r="21" spans="1:18" s="86" customFormat="1" ht="20.25" customHeight="1">
      <c r="A21" s="441" t="s">
        <v>84</v>
      </c>
      <c r="B21" s="442"/>
      <c r="C21" s="317" t="s">
        <v>5</v>
      </c>
      <c r="D21" s="317" t="s">
        <v>5</v>
      </c>
      <c r="E21" s="317" t="s">
        <v>5</v>
      </c>
      <c r="F21" s="317" t="s">
        <v>5</v>
      </c>
      <c r="G21" s="317" t="s">
        <v>5</v>
      </c>
      <c r="H21" s="317" t="s">
        <v>5</v>
      </c>
      <c r="I21" s="317" t="s">
        <v>5</v>
      </c>
      <c r="J21" s="317" t="s">
        <v>5</v>
      </c>
      <c r="K21" s="317" t="s">
        <v>5</v>
      </c>
      <c r="L21" s="317" t="s">
        <v>5</v>
      </c>
      <c r="M21" s="312">
        <v>2.2</v>
      </c>
      <c r="N21" s="312">
        <v>1.4</v>
      </c>
      <c r="O21" s="312">
        <v>1</v>
      </c>
      <c r="P21" s="312">
        <v>0.3</v>
      </c>
      <c r="Q21" s="312">
        <v>0.5</v>
      </c>
      <c r="R21" s="312">
        <v>0.4</v>
      </c>
    </row>
    <row r="22" spans="1:18" s="86" customFormat="1" ht="20.25" customHeight="1">
      <c r="A22" s="451" t="s">
        <v>62</v>
      </c>
      <c r="B22" s="452"/>
      <c r="C22" s="317" t="s">
        <v>5</v>
      </c>
      <c r="D22" s="317" t="s">
        <v>5</v>
      </c>
      <c r="E22" s="317" t="s">
        <v>5</v>
      </c>
      <c r="F22" s="317" t="s">
        <v>5</v>
      </c>
      <c r="G22" s="317" t="s">
        <v>5</v>
      </c>
      <c r="H22" s="311">
        <v>12.4</v>
      </c>
      <c r="I22" s="311">
        <v>60.7</v>
      </c>
      <c r="J22" s="312">
        <v>18.6</v>
      </c>
      <c r="K22" s="312" t="s">
        <v>5</v>
      </c>
      <c r="L22" s="312" t="s">
        <v>5</v>
      </c>
      <c r="M22" s="312" t="s">
        <v>5</v>
      </c>
      <c r="N22" s="312">
        <v>2517.4</v>
      </c>
      <c r="O22" s="312">
        <v>892.3</v>
      </c>
      <c r="P22" s="312">
        <v>1818.3</v>
      </c>
      <c r="Q22" s="312">
        <v>883.6</v>
      </c>
      <c r="R22" s="312">
        <v>760.8</v>
      </c>
    </row>
    <row r="23" spans="1:18" s="86" customFormat="1" ht="20.25" customHeight="1">
      <c r="A23" s="451" t="s">
        <v>302</v>
      </c>
      <c r="B23" s="452"/>
      <c r="C23" s="317" t="s">
        <v>5</v>
      </c>
      <c r="D23" s="311">
        <v>27.4</v>
      </c>
      <c r="E23" s="311">
        <v>41.6</v>
      </c>
      <c r="F23" s="311">
        <v>41.9</v>
      </c>
      <c r="G23" s="317" t="s">
        <v>5</v>
      </c>
      <c r="H23" s="311">
        <v>12</v>
      </c>
      <c r="I23" s="317" t="s">
        <v>5</v>
      </c>
      <c r="J23" s="312">
        <v>267.1</v>
      </c>
      <c r="K23" s="312">
        <v>70.3</v>
      </c>
      <c r="L23" s="312" t="s">
        <v>5</v>
      </c>
      <c r="M23" s="312">
        <v>1074.2</v>
      </c>
      <c r="N23" s="312">
        <v>2865.1</v>
      </c>
      <c r="O23" s="312">
        <v>1217.7</v>
      </c>
      <c r="P23" s="312">
        <v>1462.2</v>
      </c>
      <c r="Q23" s="312">
        <v>616.2</v>
      </c>
      <c r="R23" s="312">
        <v>911.5</v>
      </c>
    </row>
    <row r="24" spans="1:18" s="86" customFormat="1" ht="20.25" customHeight="1">
      <c r="A24" s="451" t="s">
        <v>303</v>
      </c>
      <c r="B24" s="452"/>
      <c r="C24" s="311">
        <v>134</v>
      </c>
      <c r="D24" s="311">
        <v>131.9</v>
      </c>
      <c r="E24" s="311">
        <v>125.5</v>
      </c>
      <c r="F24" s="311">
        <v>88</v>
      </c>
      <c r="G24" s="311">
        <v>133.6</v>
      </c>
      <c r="H24" s="311">
        <v>129.9</v>
      </c>
      <c r="I24" s="311">
        <v>179.3</v>
      </c>
      <c r="J24" s="312">
        <v>0.2</v>
      </c>
      <c r="K24" s="312">
        <v>0</v>
      </c>
      <c r="L24" s="312">
        <v>0</v>
      </c>
      <c r="M24" s="312">
        <v>0</v>
      </c>
      <c r="N24" s="312">
        <v>0</v>
      </c>
      <c r="O24" s="312">
        <v>0</v>
      </c>
      <c r="P24" s="312">
        <v>0</v>
      </c>
      <c r="Q24" s="312">
        <v>7.2</v>
      </c>
      <c r="R24" s="312">
        <v>32.7</v>
      </c>
    </row>
    <row r="25" spans="1:18" s="86" customFormat="1" ht="20.25" customHeight="1">
      <c r="A25" s="451" t="s">
        <v>316</v>
      </c>
      <c r="B25" s="452"/>
      <c r="C25" s="311">
        <v>-19.2</v>
      </c>
      <c r="D25" s="311">
        <v>-26.8</v>
      </c>
      <c r="E25" s="311">
        <v>-37.7</v>
      </c>
      <c r="F25" s="311">
        <v>15.1</v>
      </c>
      <c r="G25" s="311">
        <v>-1.7</v>
      </c>
      <c r="H25" s="311">
        <v>10</v>
      </c>
      <c r="I25" s="311">
        <v>-14.6</v>
      </c>
      <c r="J25" s="312">
        <v>-88.1</v>
      </c>
      <c r="K25" s="312">
        <v>-43.5</v>
      </c>
      <c r="L25" s="312">
        <v>64.7</v>
      </c>
      <c r="M25" s="312">
        <v>449.2</v>
      </c>
      <c r="N25" s="312" t="s">
        <v>5</v>
      </c>
      <c r="O25" s="312" t="s">
        <v>5</v>
      </c>
      <c r="P25" s="312" t="s">
        <v>5</v>
      </c>
      <c r="Q25" s="312" t="s">
        <v>5</v>
      </c>
      <c r="R25" s="312" t="s">
        <v>5</v>
      </c>
    </row>
    <row r="26" spans="1:18" s="86" customFormat="1" ht="20.25" customHeight="1">
      <c r="A26" s="453" t="s">
        <v>317</v>
      </c>
      <c r="B26" s="454"/>
      <c r="C26" s="314">
        <v>203.3</v>
      </c>
      <c r="D26" s="314">
        <v>186.2</v>
      </c>
      <c r="E26" s="314">
        <v>153</v>
      </c>
      <c r="F26" s="314">
        <v>151.8</v>
      </c>
      <c r="G26" s="314">
        <v>244.8</v>
      </c>
      <c r="H26" s="314">
        <v>260.8</v>
      </c>
      <c r="I26" s="314">
        <v>262.1</v>
      </c>
      <c r="J26" s="315">
        <v>-177.6</v>
      </c>
      <c r="K26" s="315">
        <v>-113.1</v>
      </c>
      <c r="L26" s="315">
        <v>102.3</v>
      </c>
      <c r="M26" s="318">
        <v>-1258.5</v>
      </c>
      <c r="N26" s="315">
        <v>-758.4</v>
      </c>
      <c r="O26" s="315">
        <v>-694.3</v>
      </c>
      <c r="P26" s="315">
        <v>398.9</v>
      </c>
      <c r="Q26" s="315">
        <v>427</v>
      </c>
      <c r="R26" s="315">
        <v>143.6</v>
      </c>
    </row>
  </sheetData>
  <sheetProtection/>
  <mergeCells count="11">
    <mergeCell ref="A26:B26"/>
    <mergeCell ref="A20:B20"/>
    <mergeCell ref="A22:B22"/>
    <mergeCell ref="A23:B23"/>
    <mergeCell ref="A24:B24"/>
    <mergeCell ref="A21:B21"/>
    <mergeCell ref="A3:B3"/>
    <mergeCell ref="A4:A8"/>
    <mergeCell ref="A9:A18"/>
    <mergeCell ref="A19:B19"/>
    <mergeCell ref="A25:B2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D1">
      <selection activeCell="L20" sqref="L20"/>
    </sheetView>
  </sheetViews>
  <sheetFormatPr defaultColWidth="9.00390625" defaultRowHeight="13.5"/>
  <cols>
    <col min="1" max="1" width="2.375" style="0" customWidth="1"/>
    <col min="2" max="2" width="18.25390625" style="0" customWidth="1"/>
  </cols>
  <sheetData>
    <row r="1" ht="20.25">
      <c r="A1" s="193" t="s">
        <v>106</v>
      </c>
    </row>
    <row r="2" spans="12:18" ht="13.5">
      <c r="L2" s="194"/>
      <c r="M2" s="194"/>
      <c r="N2" s="194"/>
      <c r="O2" s="194"/>
      <c r="P2" s="194"/>
      <c r="Q2" s="194"/>
      <c r="R2" s="194" t="s">
        <v>107</v>
      </c>
    </row>
    <row r="3" spans="1:18" ht="16.5">
      <c r="A3" s="455"/>
      <c r="B3" s="456"/>
      <c r="C3" s="195">
        <v>2000</v>
      </c>
      <c r="D3" s="196" t="s">
        <v>108</v>
      </c>
      <c r="E3" s="196" t="s">
        <v>0</v>
      </c>
      <c r="F3" s="196" t="s">
        <v>1</v>
      </c>
      <c r="G3" s="196" t="s">
        <v>2</v>
      </c>
      <c r="H3" s="196" t="s">
        <v>3</v>
      </c>
      <c r="I3" s="196" t="s">
        <v>4</v>
      </c>
      <c r="J3" s="197" t="s">
        <v>109</v>
      </c>
      <c r="K3" s="196" t="s">
        <v>110</v>
      </c>
      <c r="L3" s="196" t="s">
        <v>68</v>
      </c>
      <c r="M3" s="198">
        <v>10</v>
      </c>
      <c r="N3" s="198">
        <v>11</v>
      </c>
      <c r="O3" s="196">
        <v>12</v>
      </c>
      <c r="P3" s="198">
        <v>13</v>
      </c>
      <c r="Q3" s="198">
        <v>14</v>
      </c>
      <c r="R3" s="198">
        <v>15</v>
      </c>
    </row>
    <row r="4" spans="1:18" ht="16.5">
      <c r="A4" s="457" t="s">
        <v>111</v>
      </c>
      <c r="B4" s="457"/>
      <c r="C4" s="199">
        <v>280.7</v>
      </c>
      <c r="D4" s="199">
        <v>275.5</v>
      </c>
      <c r="E4" s="199">
        <v>281.9</v>
      </c>
      <c r="F4" s="199">
        <v>276</v>
      </c>
      <c r="G4" s="199">
        <v>286.7</v>
      </c>
      <c r="H4" s="199">
        <v>288.7</v>
      </c>
      <c r="I4" s="200">
        <v>287.6</v>
      </c>
      <c r="J4" s="201">
        <v>297.4</v>
      </c>
      <c r="K4" s="201">
        <v>289</v>
      </c>
      <c r="L4" s="201">
        <v>280.2</v>
      </c>
      <c r="M4" s="202">
        <v>293.4</v>
      </c>
      <c r="N4" s="203">
        <v>268.2</v>
      </c>
      <c r="O4" s="203">
        <v>269</v>
      </c>
      <c r="P4" s="203">
        <v>266.7</v>
      </c>
      <c r="Q4" s="203">
        <v>257</v>
      </c>
      <c r="R4" s="203">
        <v>247.1</v>
      </c>
    </row>
    <row r="5" spans="1:18" ht="16.5">
      <c r="A5" s="204"/>
      <c r="B5" s="205" t="s">
        <v>103</v>
      </c>
      <c r="C5" s="206">
        <v>86</v>
      </c>
      <c r="D5" s="206">
        <v>85.1</v>
      </c>
      <c r="E5" s="206">
        <v>89.4</v>
      </c>
      <c r="F5" s="206">
        <v>86.9</v>
      </c>
      <c r="G5" s="206">
        <v>92.6</v>
      </c>
      <c r="H5" s="206">
        <v>95.2</v>
      </c>
      <c r="I5" s="207">
        <v>93.2</v>
      </c>
      <c r="J5" s="208">
        <v>97.6</v>
      </c>
      <c r="K5" s="208">
        <v>96.1</v>
      </c>
      <c r="L5" s="208">
        <v>96.1</v>
      </c>
      <c r="M5" s="209">
        <v>103.4</v>
      </c>
      <c r="N5" s="210">
        <v>95.8</v>
      </c>
      <c r="O5" s="210">
        <v>95.3</v>
      </c>
      <c r="P5" s="210">
        <v>94.6</v>
      </c>
      <c r="Q5" s="210">
        <v>90.7</v>
      </c>
      <c r="R5" s="210">
        <v>89.4</v>
      </c>
    </row>
    <row r="6" spans="1:18" ht="16.5">
      <c r="A6" s="204"/>
      <c r="B6" s="211" t="s">
        <v>104</v>
      </c>
      <c r="C6" s="206">
        <v>117.1</v>
      </c>
      <c r="D6" s="206">
        <v>115.3</v>
      </c>
      <c r="E6" s="206">
        <v>116.6</v>
      </c>
      <c r="F6" s="206">
        <v>114.8</v>
      </c>
      <c r="G6" s="206">
        <v>78.2</v>
      </c>
      <c r="H6" s="206">
        <v>13.5</v>
      </c>
      <c r="I6" s="207">
        <v>12.6</v>
      </c>
      <c r="J6" s="208">
        <v>12.8</v>
      </c>
      <c r="K6" s="208">
        <v>11.9</v>
      </c>
      <c r="L6" s="208">
        <v>11.4</v>
      </c>
      <c r="M6" s="209">
        <v>12.2</v>
      </c>
      <c r="N6" s="210">
        <v>11.2</v>
      </c>
      <c r="O6" s="210">
        <v>10.9</v>
      </c>
      <c r="P6" s="210">
        <v>10.5</v>
      </c>
      <c r="Q6" s="210">
        <v>9.9</v>
      </c>
      <c r="R6" s="210">
        <v>9.6</v>
      </c>
    </row>
    <row r="7" spans="1:18" ht="16.5">
      <c r="A7" s="204"/>
      <c r="B7" s="211" t="s">
        <v>105</v>
      </c>
      <c r="C7" s="212">
        <v>77.6</v>
      </c>
      <c r="D7" s="212">
        <v>75.1</v>
      </c>
      <c r="E7" s="212">
        <v>76</v>
      </c>
      <c r="F7" s="212">
        <v>74.3</v>
      </c>
      <c r="G7" s="212">
        <v>115.9</v>
      </c>
      <c r="H7" s="212">
        <v>180</v>
      </c>
      <c r="I7" s="213">
        <v>181.8</v>
      </c>
      <c r="J7" s="214">
        <v>187</v>
      </c>
      <c r="K7" s="214">
        <v>181</v>
      </c>
      <c r="L7" s="214">
        <v>172.7</v>
      </c>
      <c r="M7" s="215">
        <v>177.8</v>
      </c>
      <c r="N7" s="216">
        <v>161.3</v>
      </c>
      <c r="O7" s="216">
        <v>162.9</v>
      </c>
      <c r="P7" s="216">
        <v>161.6</v>
      </c>
      <c r="Q7" s="216">
        <v>156.5</v>
      </c>
      <c r="R7" s="216">
        <v>148.1</v>
      </c>
    </row>
    <row r="8" ht="16.5">
      <c r="A8" s="217" t="s">
        <v>112</v>
      </c>
    </row>
    <row r="9" spans="1:2" ht="16.5">
      <c r="A9" s="218" t="s">
        <v>113</v>
      </c>
      <c r="B9" s="219"/>
    </row>
    <row r="10" ht="13.5">
      <c r="B10" s="219"/>
    </row>
    <row r="11" ht="13.5">
      <c r="B11" s="219"/>
    </row>
    <row r="12" spans="3:17" ht="13.5"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</row>
    <row r="13" spans="1:17" ht="15.75">
      <c r="A13" s="219"/>
      <c r="C13" s="221"/>
      <c r="D13" s="221"/>
      <c r="E13" s="221"/>
      <c r="F13" s="221"/>
      <c r="G13" s="221"/>
      <c r="H13" s="221"/>
      <c r="I13" s="221"/>
      <c r="J13" s="221"/>
      <c r="K13" s="221"/>
      <c r="L13" s="222"/>
      <c r="M13" s="222"/>
      <c r="N13" s="220"/>
      <c r="O13" s="220"/>
      <c r="P13" s="220"/>
      <c r="Q13" s="220"/>
    </row>
    <row r="14" spans="1:17" ht="15.75">
      <c r="A14" s="219"/>
      <c r="C14" s="221"/>
      <c r="D14" s="221"/>
      <c r="E14" s="221"/>
      <c r="F14" s="221"/>
      <c r="G14" s="221"/>
      <c r="H14" s="221"/>
      <c r="I14" s="221"/>
      <c r="J14" s="221"/>
      <c r="K14" s="221"/>
      <c r="L14" s="222"/>
      <c r="M14" s="222"/>
      <c r="N14" s="220"/>
      <c r="O14" s="220"/>
      <c r="P14" s="220"/>
      <c r="Q14" s="220"/>
    </row>
    <row r="15" spans="1:17" ht="15.75">
      <c r="A15" s="219"/>
      <c r="C15" s="221"/>
      <c r="D15" s="221"/>
      <c r="E15" s="221"/>
      <c r="F15" s="221"/>
      <c r="G15" s="221"/>
      <c r="H15" s="221"/>
      <c r="I15" s="221"/>
      <c r="J15" s="221"/>
      <c r="K15" s="222"/>
      <c r="L15" s="222"/>
      <c r="M15" s="222"/>
      <c r="N15" s="220"/>
      <c r="O15" s="220"/>
      <c r="P15" s="220"/>
      <c r="Q15" s="220"/>
    </row>
    <row r="16" spans="1:17" ht="15.75">
      <c r="A16" s="219"/>
      <c r="C16" s="223"/>
      <c r="D16" s="223"/>
      <c r="E16" s="221"/>
      <c r="F16" s="221"/>
      <c r="G16" s="221"/>
      <c r="H16" s="221"/>
      <c r="I16" s="221"/>
      <c r="J16" s="221"/>
      <c r="K16" s="222"/>
      <c r="L16" s="222"/>
      <c r="M16" s="222"/>
      <c r="N16" s="220"/>
      <c r="O16" s="220"/>
      <c r="P16" s="220"/>
      <c r="Q16" s="220"/>
    </row>
  </sheetData>
  <sheetProtection/>
  <mergeCells count="2">
    <mergeCell ref="A3:B3"/>
    <mergeCell ref="A4:B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C1">
      <selection activeCell="S11" sqref="S11"/>
    </sheetView>
  </sheetViews>
  <sheetFormatPr defaultColWidth="9.00390625" defaultRowHeight="13.5"/>
  <cols>
    <col min="1" max="1" width="2.625" style="0" customWidth="1"/>
    <col min="2" max="2" width="19.125" style="0" customWidth="1"/>
  </cols>
  <sheetData>
    <row r="1" spans="1:2" ht="24">
      <c r="A1" s="193" t="s">
        <v>77</v>
      </c>
      <c r="B1" s="224"/>
    </row>
    <row r="2" spans="1:19" ht="13.5">
      <c r="A2" s="225"/>
      <c r="B2" s="225"/>
      <c r="C2" s="225"/>
      <c r="D2" s="226"/>
      <c r="E2" s="225"/>
      <c r="F2" s="225"/>
      <c r="G2" s="225"/>
      <c r="H2" s="225"/>
      <c r="I2" s="225"/>
      <c r="J2" s="225"/>
      <c r="K2" s="225"/>
      <c r="L2" s="226"/>
      <c r="M2" s="194"/>
      <c r="N2" s="31"/>
      <c r="O2" s="31"/>
      <c r="P2" s="31"/>
      <c r="Q2" s="31" t="s">
        <v>114</v>
      </c>
      <c r="R2" s="31" t="s">
        <v>114</v>
      </c>
      <c r="S2" s="31"/>
    </row>
    <row r="3" spans="1:19" ht="16.5">
      <c r="A3" s="458"/>
      <c r="B3" s="459"/>
      <c r="C3" s="195">
        <v>1999</v>
      </c>
      <c r="D3" s="195">
        <v>2000</v>
      </c>
      <c r="E3" s="196" t="s">
        <v>6</v>
      </c>
      <c r="F3" s="196" t="s">
        <v>0</v>
      </c>
      <c r="G3" s="196" t="s">
        <v>1</v>
      </c>
      <c r="H3" s="196" t="s">
        <v>2</v>
      </c>
      <c r="I3" s="196" t="s">
        <v>3</v>
      </c>
      <c r="J3" s="196" t="s">
        <v>4</v>
      </c>
      <c r="K3" s="196" t="s">
        <v>120</v>
      </c>
      <c r="L3" s="197" t="s">
        <v>9</v>
      </c>
      <c r="M3" s="196" t="s">
        <v>115</v>
      </c>
      <c r="N3" s="227">
        <v>10</v>
      </c>
      <c r="O3" s="227">
        <v>11</v>
      </c>
      <c r="P3" s="228">
        <v>12</v>
      </c>
      <c r="Q3" s="227">
        <v>13</v>
      </c>
      <c r="R3" s="227">
        <v>14</v>
      </c>
      <c r="S3" s="227">
        <v>15</v>
      </c>
    </row>
    <row r="4" spans="1:19" ht="16.5">
      <c r="A4" s="229" t="s">
        <v>121</v>
      </c>
      <c r="B4" s="230"/>
      <c r="C4" s="231">
        <v>10185.8</v>
      </c>
      <c r="D4" s="231">
        <v>9861.3</v>
      </c>
      <c r="E4" s="231">
        <v>9425.1</v>
      </c>
      <c r="F4" s="231">
        <v>8970</v>
      </c>
      <c r="G4" s="232">
        <v>8585.2</v>
      </c>
      <c r="H4" s="233">
        <v>7908.9</v>
      </c>
      <c r="I4" s="232">
        <v>7629.8</v>
      </c>
      <c r="J4" s="232">
        <v>7183.1</v>
      </c>
      <c r="K4" s="233">
        <v>7479.9</v>
      </c>
      <c r="L4" s="233">
        <v>7748.8</v>
      </c>
      <c r="M4" s="233">
        <v>7384.4</v>
      </c>
      <c r="N4" s="234">
        <v>8904</v>
      </c>
      <c r="O4" s="235">
        <v>8277.3</v>
      </c>
      <c r="P4" s="235">
        <v>7892</v>
      </c>
      <c r="Q4" s="235">
        <v>7600</v>
      </c>
      <c r="R4" s="235">
        <v>6996.4</v>
      </c>
      <c r="S4" s="235">
        <v>6599.3</v>
      </c>
    </row>
    <row r="5" spans="1:19" ht="16.5">
      <c r="A5" s="236"/>
      <c r="B5" s="237" t="s">
        <v>53</v>
      </c>
      <c r="C5" s="238">
        <v>5767</v>
      </c>
      <c r="D5" s="238">
        <v>5585.5</v>
      </c>
      <c r="E5" s="238">
        <v>5487</v>
      </c>
      <c r="F5" s="238">
        <v>5577.3</v>
      </c>
      <c r="G5" s="238">
        <v>5650.2</v>
      </c>
      <c r="H5" s="239">
        <v>5776.5</v>
      </c>
      <c r="I5" s="238">
        <v>5621.1</v>
      </c>
      <c r="J5" s="238">
        <v>5222</v>
      </c>
      <c r="K5" s="239">
        <v>5279.9</v>
      </c>
      <c r="L5" s="239">
        <v>5354.4</v>
      </c>
      <c r="M5" s="239">
        <v>5169.1</v>
      </c>
      <c r="N5" s="240">
        <v>4974</v>
      </c>
      <c r="O5" s="241">
        <v>4425.1</v>
      </c>
      <c r="P5" s="241">
        <v>4403.6</v>
      </c>
      <c r="Q5" s="241">
        <v>4247.8</v>
      </c>
      <c r="R5" s="241">
        <v>3901.1</v>
      </c>
      <c r="S5" s="241">
        <v>3480.6</v>
      </c>
    </row>
    <row r="6" spans="1:19" ht="16.5">
      <c r="A6" s="236"/>
      <c r="B6" s="237" t="s">
        <v>116</v>
      </c>
      <c r="C6" s="238">
        <v>3523.7</v>
      </c>
      <c r="D6" s="238">
        <v>3191.7</v>
      </c>
      <c r="E6" s="238">
        <v>2771</v>
      </c>
      <c r="F6" s="238">
        <v>2344.7</v>
      </c>
      <c r="G6" s="238">
        <v>2083.9</v>
      </c>
      <c r="H6" s="239">
        <v>1738.3</v>
      </c>
      <c r="I6" s="238">
        <v>1525.7</v>
      </c>
      <c r="J6" s="238">
        <v>1353.1</v>
      </c>
      <c r="K6" s="239">
        <v>1557</v>
      </c>
      <c r="L6" s="239">
        <v>1811.4</v>
      </c>
      <c r="M6" s="239">
        <v>1792.2</v>
      </c>
      <c r="N6" s="240">
        <v>3525.9</v>
      </c>
      <c r="O6" s="241">
        <v>3411.9</v>
      </c>
      <c r="P6" s="241">
        <v>3478.8</v>
      </c>
      <c r="Q6" s="241">
        <v>3343.6</v>
      </c>
      <c r="R6" s="241">
        <v>2907.8</v>
      </c>
      <c r="S6" s="241">
        <v>2627.1</v>
      </c>
    </row>
    <row r="7" spans="1:19" ht="16.5">
      <c r="A7" s="236"/>
      <c r="B7" s="237" t="s">
        <v>117</v>
      </c>
      <c r="C7" s="238">
        <v>640</v>
      </c>
      <c r="D7" s="238">
        <v>669</v>
      </c>
      <c r="E7" s="238">
        <v>610</v>
      </c>
      <c r="F7" s="238">
        <v>683</v>
      </c>
      <c r="G7" s="238">
        <v>496</v>
      </c>
      <c r="H7" s="239">
        <v>394</v>
      </c>
      <c r="I7" s="238">
        <v>348</v>
      </c>
      <c r="J7" s="238">
        <v>348</v>
      </c>
      <c r="K7" s="239">
        <v>348</v>
      </c>
      <c r="L7" s="239">
        <v>348</v>
      </c>
      <c r="M7" s="239">
        <v>358</v>
      </c>
      <c r="N7" s="240">
        <v>404</v>
      </c>
      <c r="O7" s="241">
        <v>440.2</v>
      </c>
      <c r="P7" s="241">
        <v>9.5</v>
      </c>
      <c r="Q7" s="241">
        <v>8.4</v>
      </c>
      <c r="R7" s="241">
        <v>187.5</v>
      </c>
      <c r="S7" s="241">
        <v>491.4</v>
      </c>
    </row>
    <row r="8" spans="1:19" ht="16.5">
      <c r="A8" s="242"/>
      <c r="B8" s="243" t="s">
        <v>118</v>
      </c>
      <c r="C8" s="244">
        <v>255</v>
      </c>
      <c r="D8" s="244">
        <v>415</v>
      </c>
      <c r="E8" s="244">
        <v>557</v>
      </c>
      <c r="F8" s="244">
        <v>365</v>
      </c>
      <c r="G8" s="244">
        <v>355</v>
      </c>
      <c r="H8" s="245" t="s">
        <v>119</v>
      </c>
      <c r="I8" s="244">
        <v>135</v>
      </c>
      <c r="J8" s="244">
        <v>260</v>
      </c>
      <c r="K8" s="246">
        <v>295</v>
      </c>
      <c r="L8" s="246">
        <v>235</v>
      </c>
      <c r="M8" s="246">
        <v>65</v>
      </c>
      <c r="N8" s="247" t="s">
        <v>119</v>
      </c>
      <c r="O8" s="248" t="s">
        <v>119</v>
      </c>
      <c r="P8" s="248" t="s">
        <v>122</v>
      </c>
      <c r="Q8" s="248" t="s">
        <v>119</v>
      </c>
      <c r="R8" s="248" t="s">
        <v>5</v>
      </c>
      <c r="S8" s="248" t="s">
        <v>119</v>
      </c>
    </row>
    <row r="9" spans="1:19" ht="16.5">
      <c r="A9" s="460" t="s">
        <v>123</v>
      </c>
      <c r="B9" s="461"/>
      <c r="C9" s="249">
        <v>582</v>
      </c>
      <c r="D9" s="249">
        <v>511</v>
      </c>
      <c r="E9" s="249">
        <v>470</v>
      </c>
      <c r="F9" s="249">
        <v>436</v>
      </c>
      <c r="G9" s="250">
        <v>396</v>
      </c>
      <c r="H9" s="251">
        <v>339</v>
      </c>
      <c r="I9" s="250">
        <v>299</v>
      </c>
      <c r="J9" s="250">
        <v>259</v>
      </c>
      <c r="K9" s="251">
        <v>314</v>
      </c>
      <c r="L9" s="251">
        <v>364</v>
      </c>
      <c r="M9" s="251">
        <v>342</v>
      </c>
      <c r="N9" s="252">
        <v>704</v>
      </c>
      <c r="O9" s="253">
        <v>1569</v>
      </c>
      <c r="P9" s="253">
        <v>949</v>
      </c>
      <c r="Q9" s="253">
        <v>618</v>
      </c>
      <c r="R9" s="253">
        <v>422</v>
      </c>
      <c r="S9" s="253">
        <v>367</v>
      </c>
    </row>
    <row r="10" spans="1:2" ht="13.5">
      <c r="A10" s="254"/>
      <c r="B10" s="254"/>
    </row>
    <row r="11" spans="3:16" ht="16.5">
      <c r="C11" s="255"/>
      <c r="D11" s="255"/>
      <c r="E11" s="255"/>
      <c r="F11" s="255"/>
      <c r="G11" s="255"/>
      <c r="H11" s="255"/>
      <c r="I11" s="256"/>
      <c r="J11" s="256"/>
      <c r="K11" s="256"/>
      <c r="L11" s="256"/>
      <c r="M11" s="256"/>
      <c r="N11" s="256"/>
      <c r="O11" s="257"/>
      <c r="P11" s="257"/>
    </row>
    <row r="12" spans="3:16" ht="16.5"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7"/>
      <c r="P12" s="257"/>
    </row>
    <row r="13" spans="3:16" ht="16.5"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7"/>
      <c r="P13" s="257"/>
    </row>
    <row r="14" spans="3:16" ht="16.5"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7"/>
      <c r="P14" s="257"/>
    </row>
    <row r="15" spans="3:16" ht="16.5">
      <c r="C15" s="255"/>
      <c r="D15" s="255"/>
      <c r="E15" s="255"/>
      <c r="F15" s="255"/>
      <c r="G15" s="255"/>
      <c r="H15" s="255"/>
      <c r="I15" s="255"/>
      <c r="J15" s="258"/>
      <c r="K15" s="255"/>
      <c r="L15" s="255"/>
      <c r="M15" s="255"/>
      <c r="N15" s="255"/>
      <c r="O15" s="257"/>
      <c r="P15" s="257"/>
    </row>
    <row r="16" spans="3:16" ht="16.5">
      <c r="C16" s="259"/>
      <c r="D16" s="259"/>
      <c r="E16" s="259"/>
      <c r="F16" s="259"/>
      <c r="G16" s="259"/>
      <c r="H16" s="259"/>
      <c r="I16" s="260"/>
      <c r="J16" s="260"/>
      <c r="K16" s="260"/>
      <c r="L16" s="260"/>
      <c r="M16" s="260"/>
      <c r="N16" s="260"/>
      <c r="O16" s="257"/>
      <c r="P16" s="257"/>
    </row>
    <row r="17" spans="3:16" ht="13.5"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</row>
    <row r="18" spans="3:16" ht="13.5"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</row>
    <row r="19" spans="3:16" ht="13.5"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</row>
    <row r="20" spans="3:16" ht="13.5"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</row>
    <row r="24" spans="11:14" ht="13.5">
      <c r="K24" s="261"/>
      <c r="L24" s="261"/>
      <c r="M24" s="261"/>
      <c r="N24" s="261"/>
    </row>
    <row r="25" spans="11:14" ht="13.5">
      <c r="K25" s="261"/>
      <c r="L25" s="261"/>
      <c r="M25" s="261"/>
      <c r="N25" s="261"/>
    </row>
    <row r="26" spans="1:14" ht="16.5">
      <c r="A26" s="262"/>
      <c r="B26" s="262"/>
      <c r="C26" s="262"/>
      <c r="D26" s="262"/>
      <c r="E26" s="263"/>
      <c r="F26" s="263"/>
      <c r="G26" s="263"/>
      <c r="H26" s="263"/>
      <c r="I26" s="263"/>
      <c r="J26" s="263"/>
      <c r="K26" s="264"/>
      <c r="L26" s="264"/>
      <c r="M26" s="261"/>
      <c r="N26" s="261"/>
    </row>
    <row r="27" spans="1:14" ht="16.5">
      <c r="A27" s="255"/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61"/>
      <c r="N27" s="261"/>
    </row>
    <row r="28" spans="1:14" ht="16.5">
      <c r="A28" s="255"/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61"/>
      <c r="N28" s="261"/>
    </row>
    <row r="29" spans="1:14" ht="16.5">
      <c r="A29" s="255"/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61"/>
      <c r="N29" s="261"/>
    </row>
    <row r="30" spans="1:14" ht="16.5">
      <c r="A30" s="255"/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61"/>
      <c r="N30" s="261"/>
    </row>
    <row r="31" spans="1:14" ht="16.5">
      <c r="A31" s="255"/>
      <c r="B31" s="255"/>
      <c r="C31" s="255"/>
      <c r="D31" s="255"/>
      <c r="E31" s="255"/>
      <c r="F31" s="255"/>
      <c r="G31" s="255"/>
      <c r="H31" s="256"/>
      <c r="I31" s="256"/>
      <c r="J31" s="256"/>
      <c r="K31" s="256"/>
      <c r="L31" s="256"/>
      <c r="M31" s="261"/>
      <c r="N31" s="261"/>
    </row>
    <row r="32" spans="1:14" ht="16.5">
      <c r="A32" s="259"/>
      <c r="B32" s="259"/>
      <c r="C32" s="259"/>
      <c r="D32" s="259"/>
      <c r="E32" s="259"/>
      <c r="F32" s="259"/>
      <c r="G32" s="259"/>
      <c r="H32" s="260"/>
      <c r="I32" s="260"/>
      <c r="J32" s="260"/>
      <c r="K32" s="260"/>
      <c r="L32" s="260"/>
      <c r="M32" s="261"/>
      <c r="N32" s="261"/>
    </row>
    <row r="33" spans="11:14" ht="13.5">
      <c r="K33" s="261"/>
      <c r="L33" s="261"/>
      <c r="M33" s="261"/>
      <c r="N33" s="261"/>
    </row>
    <row r="34" spans="11:14" ht="13.5">
      <c r="K34" s="261"/>
      <c r="L34" s="261"/>
      <c r="M34" s="261"/>
      <c r="N34" s="261"/>
    </row>
    <row r="35" spans="11:14" ht="13.5">
      <c r="K35" s="261"/>
      <c r="L35" s="261"/>
      <c r="M35" s="261"/>
      <c r="N35" s="261"/>
    </row>
    <row r="36" spans="11:14" ht="13.5">
      <c r="K36" s="261"/>
      <c r="L36" s="261"/>
      <c r="M36" s="261"/>
      <c r="N36" s="261"/>
    </row>
    <row r="37" spans="11:14" ht="13.5">
      <c r="K37" s="261"/>
      <c r="L37" s="261"/>
      <c r="M37" s="261"/>
      <c r="N37" s="261"/>
    </row>
  </sheetData>
  <sheetProtection/>
  <mergeCells count="2">
    <mergeCell ref="A3:B3"/>
    <mergeCell ref="A9:B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東京電力株式会社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東京電力株式会社</dc:creator>
  <cp:keywords/>
  <dc:description/>
  <cp:lastModifiedBy>T1189000</cp:lastModifiedBy>
  <cp:lastPrinted>2011-09-07T07:49:26Z</cp:lastPrinted>
  <dcterms:created xsi:type="dcterms:W3CDTF">2008-07-02T05:54:17Z</dcterms:created>
  <dcterms:modified xsi:type="dcterms:W3CDTF">2016-04-28T01:31:54Z</dcterms:modified>
  <cp:category/>
  <cp:version/>
  <cp:contentType/>
  <cp:contentStatus/>
</cp:coreProperties>
</file>