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1"/>
  </bookViews>
  <sheets>
    <sheet name="エントリーシート " sheetId="1" r:id="rId1"/>
    <sheet name="エントリーシート (記載例)" sheetId="2" r:id="rId2"/>
  </sheets>
  <definedNames>
    <definedName name="_xlfn.IFERROR" hidden="1">#NAME?</definedName>
    <definedName name="_xlnm.Print_Area" localSheetId="0">'エントリーシート '!$A$2:$W$65</definedName>
    <definedName name="_xlnm.Print_Area" localSheetId="1">'エントリーシート (記載例)'!$A$2:$W$65</definedName>
  </definedNames>
  <calcPr fullCalcOnLoad="1"/>
</workbook>
</file>

<file path=xl/sharedStrings.xml><?xml version="1.0" encoding="utf-8"?>
<sst xmlns="http://schemas.openxmlformats.org/spreadsheetml/2006/main" count="412" uniqueCount="233">
  <si>
    <t>所　　在　　地</t>
  </si>
  <si>
    <t>役  職</t>
  </si>
  <si>
    <t>担当</t>
  </si>
  <si>
    <t>取引銀行</t>
  </si>
  <si>
    <t>所在地</t>
  </si>
  <si>
    <t>電話番号</t>
  </si>
  <si>
    <t>経営状況</t>
  </si>
  <si>
    <t>その他</t>
  </si>
  <si>
    <t>本社および事業所</t>
  </si>
  <si>
    <t>役員</t>
  </si>
  <si>
    <t>合計</t>
  </si>
  <si>
    <t>支店名</t>
  </si>
  <si>
    <t>担当者名</t>
  </si>
  <si>
    <t>連絡窓口</t>
  </si>
  <si>
    <t>部課名</t>
  </si>
  <si>
    <t>有資格者数（人）</t>
  </si>
  <si>
    <t>構成比
（％）</t>
  </si>
  <si>
    <t>主要取引先</t>
  </si>
  <si>
    <t>順位</t>
  </si>
  <si>
    <t>参加申込件名</t>
  </si>
  <si>
    <t>入社</t>
  </si>
  <si>
    <t>株数
（千株）</t>
  </si>
  <si>
    <t>会社名</t>
  </si>
  <si>
    <t>比率
（％）</t>
  </si>
  <si>
    <t>氏　名</t>
  </si>
  <si>
    <t>東京支店</t>
  </si>
  <si>
    <t>○○銀行</t>
  </si>
  <si>
    <t>××銀行</t>
  </si>
  <si>
    <t>03-9999-9999</t>
  </si>
  <si>
    <t>同種実績</t>
  </si>
  <si>
    <t>件名・規模</t>
  </si>
  <si>
    <t>受注時期</t>
  </si>
  <si>
    <t>上場</t>
  </si>
  <si>
    <t>代表者名</t>
  </si>
  <si>
    <t>設立年月</t>
  </si>
  <si>
    <t>○○支店　営業部</t>
  </si>
  <si>
    <t>保有資格（正社員）</t>
  </si>
  <si>
    <t>臨時社員</t>
  </si>
  <si>
    <t>正社員</t>
  </si>
  <si>
    <t>主要工事内容</t>
  </si>
  <si>
    <t>許可業種</t>
  </si>
  <si>
    <t>資産</t>
  </si>
  <si>
    <t>負債</t>
  </si>
  <si>
    <t>純資産</t>
  </si>
  <si>
    <t>１．売上高</t>
  </si>
  <si>
    <t>２．売上原価</t>
  </si>
  <si>
    <t>１．流動資産合計</t>
  </si>
  <si>
    <t>３．繰延資産</t>
  </si>
  <si>
    <t>４．流動負債合計</t>
  </si>
  <si>
    <t>５．固定負債合計</t>
  </si>
  <si>
    <t>６．資本金</t>
  </si>
  <si>
    <t>７．資本剰余金合計</t>
  </si>
  <si>
    <t>８．利益剰余金合計</t>
  </si>
  <si>
    <t>資格等</t>
  </si>
  <si>
    <t>本社</t>
  </si>
  <si>
    <t>東京支店</t>
  </si>
  <si>
    <t>神奈川支店</t>
  </si>
  <si>
    <t>千葉支店</t>
  </si>
  <si>
    <t>東京都千代田区内幸町1-1</t>
  </si>
  <si>
    <t>東京都新宿区新宿1-1-1</t>
  </si>
  <si>
    <t>神奈川県横浜市中区弁天通1-1</t>
  </si>
  <si>
    <t>千葉県千葉市中央区富士見2-9-5</t>
  </si>
  <si>
    <t>建築工事業・土木工事業・電気工事業・防水工事業　　（書ききれない場合は略称でも可）</t>
  </si>
  <si>
    <t>（株）○○○</t>
  </si>
  <si>
    <t>その他</t>
  </si>
  <si>
    <t>○○　○○</t>
  </si>
  <si>
    <t>取締役会長 代表取締役</t>
  </si>
  <si>
    <t>取締役社長 代表取締役</t>
  </si>
  <si>
    <t xml:space="preserve">取締役副社長 </t>
  </si>
  <si>
    <t>取締役</t>
  </si>
  <si>
    <t>営業</t>
  </si>
  <si>
    <t>商品企画</t>
  </si>
  <si>
    <t>技術</t>
  </si>
  <si>
    <t>海外</t>
  </si>
  <si>
    <t>（株）●●●</t>
  </si>
  <si>
    <t>猪苗代電力所</t>
  </si>
  <si>
    <t>松本電力所</t>
  </si>
  <si>
    <t>信濃川電力所</t>
  </si>
  <si>
    <t>決算期（直近の２年間）</t>
  </si>
  <si>
    <t>直近年度の売上高
（千円）</t>
  </si>
  <si>
    <t>東電　次郎</t>
  </si>
  <si>
    <t>Ｅ建物給湯設備改修工事（建築／衛生・給排水）</t>
  </si>
  <si>
    <t>Ａ建物屋上防水改修工事他１件（建築／一般建築）</t>
  </si>
  <si>
    <t>Ｇ建物非常用電源整備工事（建築／内線）</t>
  </si>
  <si>
    <t>１級建築施工管理技士</t>
  </si>
  <si>
    <t>１級土木施工管理技士</t>
  </si>
  <si>
    <t>２級建築施工管理技士</t>
  </si>
  <si>
    <t>２級土木施工管理技士</t>
  </si>
  <si>
    <t>銀行名</t>
  </si>
  <si>
    <t xml:space="preserve"> http://www.xxxxx.co.jp</t>
  </si>
  <si>
    <t>・法定最低賃金を遵守している。</t>
  </si>
  <si>
    <t>・破産法、民事再生法または会社更生法の適用を受けていない。</t>
  </si>
  <si>
    <t>エントリーシート（工事／登録申込書）</t>
  </si>
  <si>
    <t>ホームページ</t>
  </si>
  <si>
    <t>○○○県（公共工事）</t>
  </si>
  <si>
    <t>本社</t>
  </si>
  <si>
    <t>栃木総支社</t>
  </si>
  <si>
    <t>群馬総支社</t>
  </si>
  <si>
    <t>茨城総支社</t>
  </si>
  <si>
    <t>埼玉総支社</t>
  </si>
  <si>
    <t>千葉総支社</t>
  </si>
  <si>
    <t>東京総支社</t>
  </si>
  <si>
    <t>多摩総支社</t>
  </si>
  <si>
    <t>神奈川総支社</t>
  </si>
  <si>
    <t>山梨総支社</t>
  </si>
  <si>
    <t>東京電力パワーグリット（株）</t>
  </si>
  <si>
    <t>広野火力発電所</t>
  </si>
  <si>
    <t>静岡総支社</t>
  </si>
  <si>
    <t>損益計算書</t>
  </si>
  <si>
    <t>Ａ.資産合計（１＋２＋３）</t>
  </si>
  <si>
    <t>Ｂ.負債合計（４＋５）</t>
  </si>
  <si>
    <t>Ｃ.純資産合計</t>
  </si>
  <si>
    <t>２．固定資産合計（ａ＋ｂ＋ｃ）</t>
  </si>
  <si>
    <t>負債・純資産合計（Ｂ＋Ｃ＝Ａ）</t>
  </si>
  <si>
    <t>本社所在地</t>
  </si>
  <si>
    <t>主要株主名</t>
  </si>
  <si>
    <t>併せてご提出
いただく書類</t>
  </si>
  <si>
    <t>・建設業許可証明(通知)書（写）
・経営規模等評価結果通知書 総合評定値通知書（写）
　（建設業法第27条の3により申込書を提出している場合）</t>
  </si>
  <si>
    <t>○○株式会社</t>
  </si>
  <si>
    <t>非上場</t>
  </si>
  <si>
    <t>国土交通省または
都道府県許可番号</t>
  </si>
  <si>
    <t>（株）○○○</t>
  </si>
  <si>
    <t>（株）○○○</t>
  </si>
  <si>
    <t>（株）○○○</t>
  </si>
  <si>
    <t>（株）○○○</t>
  </si>
  <si>
    <t>合計</t>
  </si>
  <si>
    <r>
      <t>25,000,000</t>
    </r>
    <r>
      <rPr>
        <sz val="11"/>
        <rFont val="ＭＳ ゴシック"/>
        <family val="3"/>
      </rPr>
      <t>円</t>
    </r>
  </si>
  <si>
    <t>ＦＡＸ番号</t>
  </si>
  <si>
    <t>国土交通大臣（一般・特定）第○○○○号</t>
  </si>
  <si>
    <t>作成年月日</t>
  </si>
  <si>
    <t>toden.jiro@aaaa.ne.jp</t>
  </si>
  <si>
    <t>2015年3月</t>
  </si>
  <si>
    <t>2016年3月</t>
  </si>
  <si>
    <t>貸借対照表</t>
  </si>
  <si>
    <t>メインバンク</t>
  </si>
  <si>
    <t>△△銀行</t>
  </si>
  <si>
    <t>・自己、自社若しくはその役員等が、暴力団員による不当な行為の防止等に
　関する法律第2条に定める暴力団、暴力団員又はその他反社会的勢力でない。</t>
  </si>
  <si>
    <t>【受付箇所記入欄】</t>
  </si>
  <si>
    <t>受付日</t>
  </si>
  <si>
    <t>.</t>
  </si>
  <si>
    <r>
      <rPr>
        <sz val="11"/>
        <color indexed="12"/>
        <rFont val="ＭＳ ゴシック"/>
        <family val="3"/>
      </rPr>
      <t>100</t>
    </r>
    <r>
      <rPr>
        <sz val="11"/>
        <rFont val="ＭＳ ゴシック"/>
        <family val="3"/>
      </rPr>
      <t>人</t>
    </r>
  </si>
  <si>
    <t>年　　月　　日</t>
  </si>
  <si>
    <t>はい　・　いいえ</t>
  </si>
  <si>
    <t>名 称
（本社含む）</t>
  </si>
  <si>
    <t>３．販売費及び一般管理費</t>
  </si>
  <si>
    <t>４．営業外収益</t>
  </si>
  <si>
    <t>５．営業外費用</t>
  </si>
  <si>
    <t>６．特別利益</t>
  </si>
  <si>
    <t>７．特別損失</t>
  </si>
  <si>
    <t>８．法人税、住民税及び事業税</t>
  </si>
  <si>
    <t>９．法人税等調整額</t>
  </si>
  <si>
    <t>Ａ.売上総利益（１－２）※</t>
  </si>
  <si>
    <t>Ｂ.営業利益（Ａ－３）※</t>
  </si>
  <si>
    <t>Ｃ．経常利益（Ｂ＋４－５）※</t>
  </si>
  <si>
    <t>Ｄ．税引前当期純利益（Ｃ＋６－７）※</t>
  </si>
  <si>
    <t>Ｅ．当期純利益（Ｄ－８－９）※</t>
  </si>
  <si>
    <t>5</t>
  </si>
  <si>
    <t>〒100-0011 東京都千代田区内幸町1-1</t>
  </si>
  <si>
    <t>****</t>
  </si>
  <si>
    <t>**</t>
  </si>
  <si>
    <t>1234</t>
  </si>
  <si>
    <t>1999</t>
  </si>
  <si>
    <t>3</t>
  </si>
  <si>
    <t>流動比率（％）</t>
  </si>
  <si>
    <t>自己資本比率（％）</t>
  </si>
  <si>
    <t>はい　・　いいえ</t>
  </si>
  <si>
    <t>○</t>
  </si>
  <si>
    <t>2016</t>
  </si>
  <si>
    <t>5</t>
  </si>
  <si>
    <t>○○区役所整備工事（鉄筋コンクリート4階建て 3800㎡）</t>
  </si>
  <si>
    <t>○○合同庁舎屋上防水工事（鉄骨造6階建て 4000㎡）</t>
  </si>
  <si>
    <t>代表取締役社長　○○　○○</t>
  </si>
  <si>
    <t>〒100-0000</t>
  </si>
  <si>
    <t>東京都○○区○○1-1</t>
  </si>
  <si>
    <t>株主の状況</t>
  </si>
  <si>
    <t>上記以外の役員</t>
  </si>
  <si>
    <t>役員合計</t>
  </si>
  <si>
    <t>従業員数（人）</t>
  </si>
  <si>
    <t>役員の状況</t>
  </si>
  <si>
    <t>受付箇所</t>
  </si>
  <si>
    <t>　　　年　　　  月　  　　日</t>
  </si>
  <si>
    <t>直近の許可を受けた年月</t>
  </si>
  <si>
    <t>登録希望箇所</t>
  </si>
  <si>
    <t>計</t>
  </si>
  <si>
    <t>受付番号</t>
  </si>
  <si>
    <t>案件番号</t>
  </si>
  <si>
    <t>ａ.有形固定資産合計</t>
  </si>
  <si>
    <t>ｂ.無形固定資産合計</t>
  </si>
  <si>
    <t>ｃ.投資その他資産合計</t>
  </si>
  <si>
    <t>７．のうち、資本準備金</t>
  </si>
  <si>
    <t>８．のうち、利益準備金</t>
  </si>
  <si>
    <t>アピールポイント</t>
  </si>
  <si>
    <t>(単位：千円)</t>
  </si>
  <si>
    <t>株主数</t>
  </si>
  <si>
    <t>5</t>
  </si>
  <si>
    <t>資本金</t>
  </si>
  <si>
    <t>証券コード</t>
  </si>
  <si>
    <t>（上場している場合）</t>
  </si>
  <si>
    <t>上場区分</t>
  </si>
  <si>
    <t>○○発電所取水ダム護床ブロック他修繕工事(土木／一般土木[水力])</t>
  </si>
  <si>
    <t>○○変電所外柵取替工事他１件(土木／一般土木[変電])</t>
  </si>
  <si>
    <t>建設業法第７条
第２号に該当する
社員の再掲</t>
  </si>
  <si>
    <t>〒***-****</t>
  </si>
  <si>
    <t>****年**月</t>
  </si>
  <si>
    <t>****年**月</t>
  </si>
  <si>
    <t>(03)0000-0000</t>
  </si>
  <si>
    <t>(03)0000-0000</t>
  </si>
  <si>
    <t>Eメールアドレス</t>
  </si>
  <si>
    <t>2016.10</t>
  </si>
  <si>
    <t>10</t>
  </si>
  <si>
    <t>[1]経営状況については、決算書をご提出頂いている場合は、記入不要です。</t>
  </si>
  <si>
    <t>[2]連結決算ではなく、単独決算をご記入ください。（※損失となる場合はマイナスの数値を入力してください）</t>
  </si>
  <si>
    <t>[3]下記に該当しない項目（自己株式、評価差額金など）は記入不要です。</t>
  </si>
  <si>
    <t>土木工事</t>
  </si>
  <si>
    <t>建築工事</t>
  </si>
  <si>
    <t>電気工事</t>
  </si>
  <si>
    <t>防水工事</t>
  </si>
  <si>
    <t>■■■（株）</t>
  </si>
  <si>
    <t>□□□（株）</t>
  </si>
  <si>
    <t>主要取引先名
（売上高が大きい順にご記入ください）</t>
  </si>
  <si>
    <t>事業内容別売上高</t>
  </si>
  <si>
    <t>その他工事</t>
  </si>
  <si>
    <t>〒***-****</t>
  </si>
  <si>
    <t>(**)****-****</t>
  </si>
  <si>
    <t>(**)****-****</t>
  </si>
  <si>
    <t xml:space="preserve"> http://</t>
  </si>
  <si>
    <t>****</t>
  </si>
  <si>
    <t>**</t>
  </si>
  <si>
    <t>****</t>
  </si>
  <si>
    <t>**</t>
  </si>
  <si>
    <t>**</t>
  </si>
  <si>
    <t>1965</t>
  </si>
  <si>
    <t>技術的観点・コスト低減の観点等、自社のアピールポイントを記入してください。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</si>
</sst>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yyyy&quot;年&quot;m&quot;月&quot;d&quot;日&quot;;@"/>
    <numFmt numFmtId="178" formatCode="#,##0_);[Red]\(#,##0\)"/>
    <numFmt numFmtId="179" formatCode="\ @"/>
    <numFmt numFmtId="180" formatCode="#,##0&quot;人&quot;"/>
    <numFmt numFmtId="181" formatCode="#,##0_ ;[Red]\-#,##0\ "/>
    <numFmt numFmtId="182" formatCode="#,##0_ "/>
    <numFmt numFmtId="183" formatCode="####&quot;年&quot;"/>
    <numFmt numFmtId="184" formatCode="#,###&quot;年&quot;"/>
    <numFmt numFmtId="185" formatCode="#,###&quot;月&quot;"/>
    <numFmt numFmtId="186" formatCode="_ * #,##0_ ;_ * \-#,##0_ ;_ \ &quot;0&quot;_ ;_ @_ "/>
    <numFmt numFmtId="187" formatCode="[Black]#,##0;[Black]\ \-#,##0;[Black]\ 0&quot;%&quot;;[Black]@&quot;%&quot;"/>
    <numFmt numFmtId="188" formatCode="0.0_ "/>
    <numFmt numFmtId="189" formatCode="0.0%"/>
    <numFmt numFmtId="190" formatCode="0_ "/>
    <numFmt numFmtId="191" formatCode="@&quot;年&quot;"/>
    <numFmt numFmtId="192" formatCode="@&quot;月&quot;"/>
    <numFmt numFmtId="193" formatCode="\ @&quot;)&quot;"/>
    <numFmt numFmtId="194" formatCode="\ @&quot;名&quot;"/>
    <numFmt numFmtId="195" formatCode="@&quot;月　現在）&quot;"/>
    <numFmt numFmtId="196" formatCode="@&quot;円&quot;"/>
    <numFmt numFmtId="197" formatCode="@&quot;月　現在&quot;"/>
    <numFmt numFmtId="198" formatCode="_ * #,##0_ ;_ * \-#,##0_ ;_ * &quot;**,***,***円&quot;_ ;_ @_ "/>
    <numFmt numFmtId="199" formatCode="_ * #,##0&quot;円&quot;_ ;_ * \-#,##0_ ;_ * &quot;**,***,***円&quot;_ ;_ @_ "/>
    <numFmt numFmtId="200" formatCode="#,##0&quot;円&quot;;\-#,##0;&quot;**,***,***円&quot;;_ @_ "/>
    <numFmt numFmtId="201" formatCode="&quot; &quot;yyyy&quot;年&quot;m&quot;月&quot;d&quot;日&quot;;@"/>
    <numFmt numFmtId="202" formatCode="yyyy&quot;年&quot;m&quot;月&quot;d&quot;日 &quot;"/>
    <numFmt numFmtId="203" formatCode="###0"/>
    <numFmt numFmtId="204" formatCode="#,##0.0_ "/>
    <numFmt numFmtId="205" formatCode="@&quot;人&quot;"/>
    <numFmt numFmtId="206" formatCode="#,##0&quot;人&quot;;\-#,##0;&quot;*,***人&quot;;_ @_ "/>
    <numFmt numFmtId="207" formatCode="###0&quot;年&quot;;\-#,##0;&quot;****年&quot;;_ @_ 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12"/>
      <name val="ＭＳ ゴシック"/>
      <family val="3"/>
    </font>
    <font>
      <sz val="11"/>
      <color indexed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2"/>
      <color indexed="12"/>
      <name val="ＭＳ ゴシック"/>
      <family val="3"/>
    </font>
    <font>
      <b/>
      <sz val="11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ゴシック"/>
      <family val="3"/>
    </font>
    <font>
      <sz val="10.5"/>
      <color indexed="12"/>
      <name val="ＭＳ ゴシック"/>
      <family val="3"/>
    </font>
    <font>
      <sz val="7"/>
      <name val="ＭＳ ゴシック"/>
      <family val="3"/>
    </font>
    <font>
      <b/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1"/>
      <color indexed="12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medium"/>
      <top style="thin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3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781">
    <xf numFmtId="0" fontId="0" fillId="0" borderId="0" xfId="0" applyAlignment="1">
      <alignment/>
    </xf>
    <xf numFmtId="0" fontId="8" fillId="32" borderId="0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Alignment="1" applyProtection="1">
      <alignment vertical="center"/>
      <protection locked="0"/>
    </xf>
    <xf numFmtId="0" fontId="4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38" fontId="4" fillId="32" borderId="0" xfId="49" applyFont="1" applyFill="1" applyAlignment="1">
      <alignment vertical="center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38" fontId="4" fillId="32" borderId="0" xfId="49" applyFont="1" applyFill="1" applyAlignment="1" applyProtection="1">
      <alignment vertical="center"/>
      <protection locked="0"/>
    </xf>
    <xf numFmtId="0" fontId="7" fillId="32" borderId="0" xfId="0" applyFont="1" applyFill="1" applyBorder="1" applyAlignment="1" applyProtection="1">
      <alignment vertical="center"/>
      <protection locked="0"/>
    </xf>
    <xf numFmtId="0" fontId="7" fillId="32" borderId="0" xfId="0" applyFont="1" applyFill="1" applyBorder="1" applyAlignment="1" applyProtection="1">
      <alignment horizontal="centerContinuous" vertical="center"/>
      <protection locked="0"/>
    </xf>
    <xf numFmtId="0" fontId="8" fillId="32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Alignment="1" applyProtection="1">
      <alignment/>
      <protection locked="0"/>
    </xf>
    <xf numFmtId="0" fontId="56" fillId="32" borderId="0" xfId="0" applyFont="1" applyFill="1" applyAlignment="1" applyProtection="1">
      <alignment vertical="center"/>
      <protection locked="0"/>
    </xf>
    <xf numFmtId="0" fontId="57" fillId="32" borderId="0" xfId="0" applyFont="1" applyFill="1" applyBorder="1" applyAlignment="1" applyProtection="1">
      <alignment horizontal="center" vertical="center"/>
      <protection locked="0"/>
    </xf>
    <xf numFmtId="0" fontId="56" fillId="32" borderId="0" xfId="0" applyFont="1" applyFill="1" applyBorder="1" applyAlignment="1" applyProtection="1">
      <alignment vertical="center"/>
      <protection locked="0"/>
    </xf>
    <xf numFmtId="0" fontId="56" fillId="32" borderId="0" xfId="0" applyFont="1" applyFill="1" applyAlignment="1">
      <alignment vertical="center"/>
    </xf>
    <xf numFmtId="38" fontId="56" fillId="32" borderId="0" xfId="49" applyFont="1" applyFill="1" applyAlignment="1" applyProtection="1">
      <alignment vertical="center"/>
      <protection locked="0"/>
    </xf>
    <xf numFmtId="0" fontId="56" fillId="32" borderId="0" xfId="0" applyFont="1" applyFill="1" applyBorder="1" applyAlignment="1" applyProtection="1">
      <alignment horizontal="centerContinuous" vertical="center"/>
      <protection locked="0"/>
    </xf>
    <xf numFmtId="0" fontId="56" fillId="32" borderId="0" xfId="0" applyFont="1" applyFill="1" applyBorder="1" applyAlignment="1" applyProtection="1">
      <alignment horizontal="center" vertical="center"/>
      <protection locked="0"/>
    </xf>
    <xf numFmtId="0" fontId="57" fillId="32" borderId="0" xfId="0" applyFont="1" applyFill="1" applyBorder="1" applyAlignment="1" applyProtection="1">
      <alignment vertical="center"/>
      <protection locked="0"/>
    </xf>
    <xf numFmtId="0" fontId="56" fillId="32" borderId="0" xfId="0" applyFont="1" applyFill="1" applyBorder="1" applyAlignment="1">
      <alignment vertical="center"/>
    </xf>
    <xf numFmtId="38" fontId="56" fillId="32" borderId="0" xfId="49" applyFont="1" applyFill="1" applyAlignment="1">
      <alignment vertical="center"/>
    </xf>
    <xf numFmtId="38" fontId="5" fillId="0" borderId="0" xfId="49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202" fontId="4" fillId="0" borderId="10" xfId="0" applyNumberFormat="1" applyFont="1" applyFill="1" applyBorder="1" applyAlignment="1">
      <alignment horizontal="center" vertical="center"/>
    </xf>
    <xf numFmtId="202" fontId="4" fillId="0" borderId="11" xfId="0" applyNumberFormat="1" applyFont="1" applyFill="1" applyBorder="1" applyAlignment="1">
      <alignment horizontal="center" vertical="center"/>
    </xf>
    <xf numFmtId="202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distributed" vertical="center"/>
      <protection locked="0"/>
    </xf>
    <xf numFmtId="192" fontId="6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distributed" vertical="center"/>
      <protection locked="0"/>
    </xf>
    <xf numFmtId="49" fontId="4" fillId="0" borderId="16" xfId="49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181" fontId="6" fillId="0" borderId="18" xfId="0" applyNumberFormat="1" applyFont="1" applyFill="1" applyBorder="1" applyAlignment="1">
      <alignment vertical="center"/>
    </xf>
    <xf numFmtId="181" fontId="6" fillId="0" borderId="19" xfId="0" applyNumberFormat="1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vertical="center"/>
      <protection locked="0"/>
    </xf>
    <xf numFmtId="186" fontId="58" fillId="0" borderId="21" xfId="0" applyNumberFormat="1" applyFont="1" applyFill="1" applyBorder="1" applyAlignment="1" applyProtection="1">
      <alignment horizontal="right" vertical="center"/>
      <protection locked="0"/>
    </xf>
    <xf numFmtId="186" fontId="58" fillId="0" borderId="10" xfId="0" applyNumberFormat="1" applyFont="1" applyFill="1" applyBorder="1" applyAlignment="1" applyProtection="1">
      <alignment horizontal="right" vertical="center"/>
      <protection locked="0"/>
    </xf>
    <xf numFmtId="186" fontId="58" fillId="0" borderId="22" xfId="0" applyNumberFormat="1" applyFont="1" applyFill="1" applyBorder="1" applyAlignment="1" applyProtection="1">
      <alignment horizontal="right" vertical="center"/>
      <protection locked="0"/>
    </xf>
    <xf numFmtId="186" fontId="58" fillId="0" borderId="23" xfId="49" applyNumberFormat="1" applyFont="1" applyFill="1" applyBorder="1" applyAlignment="1" applyProtection="1">
      <alignment horizontal="right" vertical="center"/>
      <protection locked="0"/>
    </xf>
    <xf numFmtId="0" fontId="6" fillId="0" borderId="24" xfId="0" applyFont="1" applyFill="1" applyBorder="1" applyAlignment="1" applyProtection="1">
      <alignment vertical="center"/>
      <protection locked="0"/>
    </xf>
    <xf numFmtId="186" fontId="58" fillId="0" borderId="24" xfId="0" applyNumberFormat="1" applyFont="1" applyFill="1" applyBorder="1" applyAlignment="1" applyProtection="1">
      <alignment horizontal="right" vertical="center"/>
      <protection locked="0"/>
    </xf>
    <xf numFmtId="186" fontId="58" fillId="0" borderId="11" xfId="0" applyNumberFormat="1" applyFont="1" applyFill="1" applyBorder="1" applyAlignment="1" applyProtection="1">
      <alignment horizontal="right" vertical="center"/>
      <protection locked="0"/>
    </xf>
    <xf numFmtId="186" fontId="58" fillId="0" borderId="25" xfId="49" applyNumberFormat="1" applyFont="1" applyFill="1" applyBorder="1" applyAlignment="1" applyProtection="1">
      <alignment horizontal="right" vertical="center"/>
      <protection locked="0"/>
    </xf>
    <xf numFmtId="181" fontId="6" fillId="0" borderId="26" xfId="0" applyNumberFormat="1" applyFont="1" applyFill="1" applyBorder="1" applyAlignment="1">
      <alignment vertical="center"/>
    </xf>
    <xf numFmtId="0" fontId="15" fillId="0" borderId="24" xfId="0" applyFont="1" applyFill="1" applyBorder="1" applyAlignment="1" applyProtection="1">
      <alignment vertical="center"/>
      <protection locked="0"/>
    </xf>
    <xf numFmtId="186" fontId="58" fillId="0" borderId="27" xfId="0" applyNumberFormat="1" applyFont="1" applyFill="1" applyBorder="1" applyAlignment="1" applyProtection="1">
      <alignment horizontal="right" vertical="center"/>
      <protection locked="0"/>
    </xf>
    <xf numFmtId="186" fontId="58" fillId="0" borderId="28" xfId="0" applyNumberFormat="1" applyFont="1" applyFill="1" applyBorder="1" applyAlignment="1" applyProtection="1">
      <alignment horizontal="right" vertical="center"/>
      <protection locked="0"/>
    </xf>
    <xf numFmtId="186" fontId="58" fillId="0" borderId="29" xfId="49" applyNumberFormat="1" applyFont="1" applyFill="1" applyBorder="1" applyAlignment="1" applyProtection="1">
      <alignment horizontal="right" vertical="center"/>
      <protection locked="0"/>
    </xf>
    <xf numFmtId="0" fontId="15" fillId="0" borderId="27" xfId="0" applyFont="1" applyFill="1" applyBorder="1" applyAlignment="1" applyProtection="1">
      <alignment vertical="center"/>
      <protection locked="0"/>
    </xf>
    <xf numFmtId="181" fontId="6" fillId="0" borderId="30" xfId="0" applyNumberFormat="1" applyFont="1" applyFill="1" applyBorder="1" applyAlignment="1">
      <alignment vertical="center"/>
    </xf>
    <xf numFmtId="181" fontId="6" fillId="0" borderId="31" xfId="0" applyNumberFormat="1" applyFont="1" applyFill="1" applyBorder="1" applyAlignment="1">
      <alignment vertical="center"/>
    </xf>
    <xf numFmtId="181" fontId="6" fillId="0" borderId="32" xfId="0" applyNumberFormat="1" applyFont="1" applyFill="1" applyBorder="1" applyAlignment="1">
      <alignment vertical="center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182" fontId="6" fillId="0" borderId="24" xfId="0" applyNumberFormat="1" applyFont="1" applyFill="1" applyBorder="1" applyAlignment="1" applyProtection="1">
      <alignment horizontal="right" vertical="center" indent="1"/>
      <protection locked="0"/>
    </xf>
    <xf numFmtId="0" fontId="16" fillId="0" borderId="34" xfId="0" applyNumberFormat="1" applyFont="1" applyFill="1" applyBorder="1" applyAlignment="1" applyProtection="1">
      <alignment vertical="center"/>
      <protection locked="0"/>
    </xf>
    <xf numFmtId="183" fontId="16" fillId="0" borderId="19" xfId="0" applyNumberFormat="1" applyFont="1" applyFill="1" applyBorder="1" applyAlignment="1" applyProtection="1" quotePrefix="1">
      <alignment horizontal="center" vertical="center"/>
      <protection locked="0"/>
    </xf>
    <xf numFmtId="0" fontId="16" fillId="0" borderId="35" xfId="0" applyNumberFormat="1" applyFont="1" applyFill="1" applyBorder="1" applyAlignment="1" applyProtection="1">
      <alignment vertical="center"/>
      <protection locked="0"/>
    </xf>
    <xf numFmtId="183" fontId="16" fillId="0" borderId="19" xfId="0" applyNumberFormat="1" applyFont="1" applyFill="1" applyBorder="1" applyAlignment="1" applyProtection="1">
      <alignment horizontal="center" vertical="center"/>
      <protection locked="0"/>
    </xf>
    <xf numFmtId="181" fontId="6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182" fontId="6" fillId="0" borderId="38" xfId="0" applyNumberFormat="1" applyFont="1" applyFill="1" applyBorder="1" applyAlignment="1" applyProtection="1">
      <alignment horizontal="right" vertical="center" indent="1"/>
      <protection locked="0"/>
    </xf>
    <xf numFmtId="183" fontId="16" fillId="0" borderId="26" xfId="0" applyNumberFormat="1" applyFont="1" applyFill="1" applyBorder="1" applyAlignment="1" applyProtection="1">
      <alignment horizontal="center" vertical="center"/>
      <protection locked="0"/>
    </xf>
    <xf numFmtId="3" fontId="4" fillId="0" borderId="39" xfId="49" applyNumberFormat="1" applyFont="1" applyFill="1" applyBorder="1" applyAlignment="1" applyProtection="1">
      <alignment horizontal="right" vertical="center" indent="2"/>
      <protection locked="0"/>
    </xf>
    <xf numFmtId="3" fontId="4" fillId="0" borderId="19" xfId="49" applyNumberFormat="1" applyFont="1" applyFill="1" applyBorder="1" applyAlignment="1" applyProtection="1">
      <alignment horizontal="right" vertical="center" indent="2"/>
      <protection locked="0"/>
    </xf>
    <xf numFmtId="0" fontId="4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1" fontId="6" fillId="0" borderId="42" xfId="49" applyNumberFormat="1" applyFont="1" applyFill="1" applyBorder="1" applyAlignment="1" applyProtection="1">
      <alignment vertical="center"/>
      <protection locked="0"/>
    </xf>
    <xf numFmtId="181" fontId="6" fillId="0" borderId="35" xfId="49" applyNumberFormat="1" applyFont="1" applyFill="1" applyBorder="1" applyAlignment="1" applyProtection="1">
      <alignment vertical="center"/>
      <protection locked="0"/>
    </xf>
    <xf numFmtId="181" fontId="6" fillId="0" borderId="43" xfId="49" applyNumberFormat="1" applyFont="1" applyFill="1" applyBorder="1" applyAlignment="1" applyProtection="1">
      <alignment vertical="center"/>
      <protection locked="0"/>
    </xf>
    <xf numFmtId="181" fontId="6" fillId="0" borderId="44" xfId="49" applyNumberFormat="1" applyFont="1" applyFill="1" applyBorder="1" applyAlignment="1" applyProtection="1">
      <alignment vertical="center"/>
      <protection locked="0"/>
    </xf>
    <xf numFmtId="181" fontId="6" fillId="0" borderId="45" xfId="49" applyNumberFormat="1" applyFont="1" applyFill="1" applyBorder="1" applyAlignment="1" applyProtection="1">
      <alignment vertical="center"/>
      <protection locked="0"/>
    </xf>
    <xf numFmtId="181" fontId="6" fillId="0" borderId="34" xfId="49" applyNumberFormat="1" applyFont="1" applyFill="1" applyBorder="1" applyAlignment="1" applyProtection="1">
      <alignment vertical="center"/>
      <protection locked="0"/>
    </xf>
    <xf numFmtId="181" fontId="6" fillId="0" borderId="46" xfId="49" applyNumberFormat="1" applyFont="1" applyFill="1" applyBorder="1" applyAlignment="1" applyProtection="1">
      <alignment vertical="center"/>
      <protection locked="0"/>
    </xf>
    <xf numFmtId="181" fontId="6" fillId="0" borderId="47" xfId="49" applyNumberFormat="1" applyFont="1" applyFill="1" applyBorder="1" applyAlignment="1" applyProtection="1">
      <alignment vertical="center"/>
      <protection locked="0"/>
    </xf>
    <xf numFmtId="177" fontId="12" fillId="0" borderId="0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14" fillId="0" borderId="49" xfId="0" applyFont="1" applyFill="1" applyBorder="1" applyAlignment="1">
      <alignment horizontal="right" vertical="center"/>
    </xf>
    <xf numFmtId="181" fontId="6" fillId="0" borderId="19" xfId="49" applyNumberFormat="1" applyFont="1" applyFill="1" applyBorder="1" applyAlignment="1" applyProtection="1">
      <alignment vertical="center"/>
      <protection locked="0"/>
    </xf>
    <xf numFmtId="181" fontId="6" fillId="0" borderId="31" xfId="49" applyNumberFormat="1" applyFont="1" applyFill="1" applyBorder="1" applyAlignment="1" applyProtection="1">
      <alignment vertical="center"/>
      <protection locked="0"/>
    </xf>
    <xf numFmtId="191" fontId="58" fillId="0" borderId="50" xfId="0" applyNumberFormat="1" applyFont="1" applyFill="1" applyBorder="1" applyAlignment="1">
      <alignment horizontal="right" vertical="center" indent="1"/>
    </xf>
    <xf numFmtId="197" fontId="58" fillId="0" borderId="5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" fontId="4" fillId="0" borderId="35" xfId="42" applyNumberFormat="1" applyFont="1" applyFill="1" applyBorder="1" applyAlignment="1" applyProtection="1">
      <alignment horizontal="right" vertical="center" indent="1"/>
      <protection locked="0"/>
    </xf>
    <xf numFmtId="1" fontId="4" fillId="0" borderId="47" xfId="42" applyNumberFormat="1" applyFont="1" applyFill="1" applyBorder="1" applyAlignment="1" applyProtection="1">
      <alignment horizontal="right" vertical="center" indent="1"/>
      <protection locked="0"/>
    </xf>
    <xf numFmtId="182" fontId="4" fillId="0" borderId="51" xfId="49" applyNumberFormat="1" applyFont="1" applyFill="1" applyBorder="1" applyAlignment="1" applyProtection="1">
      <alignment horizontal="right" vertical="center" indent="1"/>
      <protection locked="0"/>
    </xf>
    <xf numFmtId="1" fontId="4" fillId="0" borderId="46" xfId="42" applyNumberFormat="1" applyFont="1" applyFill="1" applyBorder="1" applyAlignment="1" applyProtection="1">
      <alignment horizontal="right" vertical="center" indent="1"/>
      <protection locked="0"/>
    </xf>
    <xf numFmtId="180" fontId="4" fillId="0" borderId="21" xfId="0" applyNumberFormat="1" applyFont="1" applyFill="1" applyBorder="1" applyAlignment="1" applyProtection="1">
      <alignment horizontal="right" vertical="center" indent="1"/>
      <protection locked="0"/>
    </xf>
    <xf numFmtId="194" fontId="59" fillId="0" borderId="52" xfId="0" applyNumberFormat="1" applyFont="1" applyFill="1" applyBorder="1" applyAlignment="1">
      <alignment horizontal="center" vertical="center"/>
    </xf>
    <xf numFmtId="194" fontId="59" fillId="0" borderId="53" xfId="0" applyNumberFormat="1" applyFont="1" applyFill="1" applyBorder="1" applyAlignment="1">
      <alignment horizontal="center" vertical="center"/>
    </xf>
    <xf numFmtId="3" fontId="15" fillId="0" borderId="45" xfId="42" applyNumberFormat="1" applyFont="1" applyFill="1" applyBorder="1" applyAlignment="1">
      <alignment horizontal="center" vertical="center"/>
    </xf>
    <xf numFmtId="3" fontId="15" fillId="0" borderId="18" xfId="42" applyNumberFormat="1" applyFont="1" applyFill="1" applyBorder="1" applyAlignment="1">
      <alignment horizontal="center" vertical="center"/>
    </xf>
    <xf numFmtId="3" fontId="15" fillId="0" borderId="54" xfId="42" applyNumberFormat="1" applyFont="1" applyFill="1" applyBorder="1" applyAlignment="1">
      <alignment horizontal="center" vertical="center"/>
    </xf>
    <xf numFmtId="3" fontId="15" fillId="0" borderId="40" xfId="42" applyNumberFormat="1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38" fontId="4" fillId="0" borderId="57" xfId="49" applyFont="1" applyFill="1" applyBorder="1" applyAlignment="1">
      <alignment horizontal="distributed" vertical="center" indent="1"/>
    </xf>
    <xf numFmtId="0" fontId="0" fillId="0" borderId="58" xfId="0" applyFill="1" applyBorder="1" applyAlignment="1">
      <alignment horizontal="right" vertical="center" indent="1"/>
    </xf>
    <xf numFmtId="0" fontId="4" fillId="0" borderId="0" xfId="0" applyFont="1" applyFill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0" fontId="0" fillId="0" borderId="57" xfId="0" applyFill="1" applyBorder="1" applyAlignment="1">
      <alignment horizontal="distributed" vertical="center" indent="1"/>
    </xf>
    <xf numFmtId="0" fontId="0" fillId="0" borderId="58" xfId="0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4" fillId="0" borderId="61" xfId="0" applyFont="1" applyFill="1" applyBorder="1" applyAlignment="1">
      <alignment vertical="center"/>
    </xf>
    <xf numFmtId="49" fontId="11" fillId="0" borderId="55" xfId="0" applyNumberFormat="1" applyFont="1" applyFill="1" applyBorder="1" applyAlignment="1">
      <alignment horizontal="right"/>
    </xf>
    <xf numFmtId="186" fontId="15" fillId="33" borderId="62" xfId="49" applyNumberFormat="1" applyFont="1" applyFill="1" applyBorder="1" applyAlignment="1" applyProtection="1">
      <alignment horizontal="right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vertical="center"/>
    </xf>
    <xf numFmtId="0" fontId="6" fillId="0" borderId="35" xfId="0" applyFont="1" applyFill="1" applyBorder="1" applyAlignment="1" applyProtection="1">
      <alignment vertical="center"/>
      <protection locked="0"/>
    </xf>
    <xf numFmtId="0" fontId="4" fillId="0" borderId="35" xfId="0" applyFont="1" applyFill="1" applyBorder="1" applyAlignment="1" applyProtection="1">
      <alignment vertical="center"/>
      <protection locked="0"/>
    </xf>
    <xf numFmtId="0" fontId="56" fillId="32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6" fillId="0" borderId="11" xfId="0" applyFont="1" applyFill="1" applyBorder="1" applyAlignment="1" applyProtection="1">
      <alignment vertical="center"/>
      <protection locked="0"/>
    </xf>
    <xf numFmtId="3" fontId="4" fillId="0" borderId="32" xfId="42" applyNumberFormat="1" applyFont="1" applyFill="1" applyBorder="1" applyAlignment="1" applyProtection="1">
      <alignment horizontal="right" vertical="center" indent="2"/>
      <protection locked="0"/>
    </xf>
    <xf numFmtId="3" fontId="4" fillId="0" borderId="62" xfId="42" applyNumberFormat="1" applyFont="1" applyFill="1" applyBorder="1" applyAlignment="1" applyProtection="1">
      <alignment horizontal="right" vertical="center" indent="2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Border="1" applyAlignment="1">
      <alignment horizontal="center" vertical="center"/>
    </xf>
    <xf numFmtId="192" fontId="4" fillId="0" borderId="14" xfId="0" applyNumberFormat="1" applyFont="1" applyFill="1" applyBorder="1" applyAlignment="1" applyProtection="1">
      <alignment horizontal="left" vertical="center"/>
      <protection locked="0"/>
    </xf>
    <xf numFmtId="0" fontId="13" fillId="0" borderId="49" xfId="0" applyFont="1" applyFill="1" applyBorder="1" applyAlignment="1">
      <alignment horizontal="right" vertical="center"/>
    </xf>
    <xf numFmtId="181" fontId="4" fillId="0" borderId="42" xfId="49" applyNumberFormat="1" applyFont="1" applyFill="1" applyBorder="1" applyAlignment="1" applyProtection="1">
      <alignment vertical="center"/>
      <protection locked="0"/>
    </xf>
    <xf numFmtId="181" fontId="4" fillId="0" borderId="18" xfId="0" applyNumberFormat="1" applyFont="1" applyFill="1" applyBorder="1" applyAlignment="1">
      <alignment vertical="center"/>
    </xf>
    <xf numFmtId="181" fontId="4" fillId="0" borderId="35" xfId="49" applyNumberFormat="1" applyFont="1" applyFill="1" applyBorder="1" applyAlignment="1" applyProtection="1">
      <alignment vertical="center"/>
      <protection locked="0"/>
    </xf>
    <xf numFmtId="181" fontId="4" fillId="0" borderId="19" xfId="49" applyNumberFormat="1" applyFont="1" applyFill="1" applyBorder="1" applyAlignment="1" applyProtection="1">
      <alignment vertical="center"/>
      <protection locked="0"/>
    </xf>
    <xf numFmtId="181" fontId="4" fillId="0" borderId="19" xfId="0" applyNumberFormat="1" applyFont="1" applyFill="1" applyBorder="1" applyAlignment="1">
      <alignment vertical="center"/>
    </xf>
    <xf numFmtId="0" fontId="4" fillId="0" borderId="20" xfId="0" applyFont="1" applyFill="1" applyBorder="1" applyAlignment="1" applyProtection="1">
      <alignment vertical="center"/>
      <protection locked="0"/>
    </xf>
    <xf numFmtId="186" fontId="4" fillId="0" borderId="21" xfId="0" applyNumberFormat="1" applyFont="1" applyFill="1" applyBorder="1" applyAlignment="1" applyProtection="1">
      <alignment horizontal="right" vertical="center"/>
      <protection locked="0"/>
    </xf>
    <xf numFmtId="186" fontId="4" fillId="0" borderId="10" xfId="0" applyNumberFormat="1" applyFont="1" applyFill="1" applyBorder="1" applyAlignment="1" applyProtection="1">
      <alignment horizontal="right" vertical="center"/>
      <protection locked="0"/>
    </xf>
    <xf numFmtId="186" fontId="4" fillId="0" borderId="22" xfId="0" applyNumberFormat="1" applyFont="1" applyFill="1" applyBorder="1" applyAlignment="1" applyProtection="1">
      <alignment horizontal="right" vertical="center"/>
      <protection locked="0"/>
    </xf>
    <xf numFmtId="186" fontId="4" fillId="0" borderId="23" xfId="49" applyNumberFormat="1" applyFont="1" applyFill="1" applyBorder="1" applyAlignment="1" applyProtection="1">
      <alignment horizontal="right" vertical="center"/>
      <protection locked="0"/>
    </xf>
    <xf numFmtId="0" fontId="4" fillId="0" borderId="24" xfId="0" applyFont="1" applyFill="1" applyBorder="1" applyAlignment="1" applyProtection="1">
      <alignment vertical="center"/>
      <protection locked="0"/>
    </xf>
    <xf numFmtId="186" fontId="4" fillId="0" borderId="24" xfId="0" applyNumberFormat="1" applyFont="1" applyFill="1" applyBorder="1" applyAlignment="1" applyProtection="1">
      <alignment horizontal="right" vertical="center"/>
      <protection locked="0"/>
    </xf>
    <xf numFmtId="186" fontId="4" fillId="0" borderId="11" xfId="0" applyNumberFormat="1" applyFont="1" applyFill="1" applyBorder="1" applyAlignment="1" applyProtection="1">
      <alignment horizontal="right" vertical="center"/>
      <protection locked="0"/>
    </xf>
    <xf numFmtId="186" fontId="4" fillId="0" borderId="25" xfId="49" applyNumberFormat="1" applyFont="1" applyFill="1" applyBorder="1" applyAlignment="1" applyProtection="1">
      <alignment horizontal="right" vertical="center"/>
      <protection locked="0"/>
    </xf>
    <xf numFmtId="181" fontId="4" fillId="0" borderId="43" xfId="49" applyNumberFormat="1" applyFont="1" applyFill="1" applyBorder="1" applyAlignment="1" applyProtection="1">
      <alignment vertical="center"/>
      <protection locked="0"/>
    </xf>
    <xf numFmtId="181" fontId="4" fillId="0" borderId="26" xfId="0" applyNumberFormat="1" applyFont="1" applyFill="1" applyBorder="1" applyAlignment="1">
      <alignment vertical="center"/>
    </xf>
    <xf numFmtId="181" fontId="4" fillId="0" borderId="44" xfId="49" applyNumberFormat="1" applyFont="1" applyFill="1" applyBorder="1" applyAlignment="1" applyProtection="1">
      <alignment vertical="center"/>
      <protection locked="0"/>
    </xf>
    <xf numFmtId="181" fontId="4" fillId="0" borderId="31" xfId="49" applyNumberFormat="1" applyFont="1" applyFill="1" applyBorder="1" applyAlignment="1" applyProtection="1">
      <alignment vertical="center"/>
      <protection locked="0"/>
    </xf>
    <xf numFmtId="181" fontId="4" fillId="0" borderId="45" xfId="49" applyNumberFormat="1" applyFont="1" applyFill="1" applyBorder="1" applyAlignment="1" applyProtection="1">
      <alignment vertical="center"/>
      <protection locked="0"/>
    </xf>
    <xf numFmtId="181" fontId="4" fillId="0" borderId="34" xfId="49" applyNumberFormat="1" applyFont="1" applyFill="1" applyBorder="1" applyAlignment="1" applyProtection="1">
      <alignment vertical="center"/>
      <protection locked="0"/>
    </xf>
    <xf numFmtId="186" fontId="4" fillId="0" borderId="27" xfId="0" applyNumberFormat="1" applyFont="1" applyFill="1" applyBorder="1" applyAlignment="1" applyProtection="1">
      <alignment horizontal="right" vertical="center"/>
      <protection locked="0"/>
    </xf>
    <xf numFmtId="186" fontId="4" fillId="0" borderId="28" xfId="0" applyNumberFormat="1" applyFont="1" applyFill="1" applyBorder="1" applyAlignment="1" applyProtection="1">
      <alignment horizontal="right" vertical="center"/>
      <protection locked="0"/>
    </xf>
    <xf numFmtId="186" fontId="4" fillId="0" borderId="29" xfId="49" applyNumberFormat="1" applyFont="1" applyFill="1" applyBorder="1" applyAlignment="1" applyProtection="1">
      <alignment horizontal="right" vertical="center"/>
      <protection locked="0"/>
    </xf>
    <xf numFmtId="181" fontId="4" fillId="0" borderId="46" xfId="49" applyNumberFormat="1" applyFont="1" applyFill="1" applyBorder="1" applyAlignment="1" applyProtection="1">
      <alignment vertical="center"/>
      <protection locked="0"/>
    </xf>
    <xf numFmtId="0" fontId="4" fillId="0" borderId="27" xfId="0" applyFont="1" applyFill="1" applyBorder="1" applyAlignment="1" applyProtection="1">
      <alignment vertical="center"/>
      <protection locked="0"/>
    </xf>
    <xf numFmtId="186" fontId="4" fillId="33" borderId="62" xfId="49" applyNumberFormat="1" applyFont="1" applyFill="1" applyBorder="1" applyAlignment="1" applyProtection="1">
      <alignment horizontal="right" vertical="center"/>
      <protection locked="0"/>
    </xf>
    <xf numFmtId="181" fontId="4" fillId="0" borderId="30" xfId="0" applyNumberFormat="1" applyFont="1" applyFill="1" applyBorder="1" applyAlignment="1">
      <alignment vertical="center"/>
    </xf>
    <xf numFmtId="181" fontId="4" fillId="0" borderId="31" xfId="0" applyNumberFormat="1" applyFont="1" applyFill="1" applyBorder="1" applyAlignment="1">
      <alignment vertical="center"/>
    </xf>
    <xf numFmtId="181" fontId="4" fillId="0" borderId="36" xfId="0" applyNumberFormat="1" applyFont="1" applyFill="1" applyBorder="1" applyAlignment="1">
      <alignment vertical="center"/>
    </xf>
    <xf numFmtId="191" fontId="4" fillId="0" borderId="50" xfId="0" applyNumberFormat="1" applyFont="1" applyFill="1" applyBorder="1" applyAlignment="1">
      <alignment horizontal="right" vertical="center" indent="1"/>
    </xf>
    <xf numFmtId="197" fontId="4" fillId="0" borderId="50" xfId="0" applyNumberFormat="1" applyFont="1" applyFill="1" applyBorder="1" applyAlignment="1">
      <alignment vertical="center"/>
    </xf>
    <xf numFmtId="181" fontId="4" fillId="0" borderId="47" xfId="49" applyNumberFormat="1" applyFont="1" applyFill="1" applyBorder="1" applyAlignment="1" applyProtection="1">
      <alignment vertical="center"/>
      <protection locked="0"/>
    </xf>
    <xf numFmtId="181" fontId="4" fillId="0" borderId="32" xfId="0" applyNumberFormat="1" applyFont="1" applyFill="1" applyBorder="1" applyAlignment="1">
      <alignment vertical="center"/>
    </xf>
    <xf numFmtId="182" fontId="4" fillId="0" borderId="24" xfId="0" applyNumberFormat="1" applyFont="1" applyFill="1" applyBorder="1" applyAlignment="1" applyProtection="1">
      <alignment horizontal="right" vertical="center" indent="1"/>
      <protection locked="0"/>
    </xf>
    <xf numFmtId="0" fontId="9" fillId="0" borderId="34" xfId="0" applyNumberFormat="1" applyFont="1" applyFill="1" applyBorder="1" applyAlignment="1" applyProtection="1">
      <alignment vertical="center"/>
      <protection locked="0"/>
    </xf>
    <xf numFmtId="0" fontId="9" fillId="0" borderId="35" xfId="0" applyNumberFormat="1" applyFont="1" applyFill="1" applyBorder="1" applyAlignment="1" applyProtection="1">
      <alignment vertical="center"/>
      <protection locked="0"/>
    </xf>
    <xf numFmtId="182" fontId="4" fillId="0" borderId="38" xfId="0" applyNumberFormat="1" applyFont="1" applyFill="1" applyBorder="1" applyAlignment="1" applyProtection="1">
      <alignment horizontal="right" vertical="center" indent="1"/>
      <protection locked="0"/>
    </xf>
    <xf numFmtId="194" fontId="0" fillId="0" borderId="52" xfId="0" applyNumberFormat="1" applyFont="1" applyFill="1" applyBorder="1" applyAlignment="1">
      <alignment horizontal="center" vertical="center"/>
    </xf>
    <xf numFmtId="194" fontId="0" fillId="0" borderId="53" xfId="0" applyNumberFormat="1" applyFont="1" applyFill="1" applyBorder="1" applyAlignment="1">
      <alignment horizontal="center" vertical="center"/>
    </xf>
    <xf numFmtId="3" fontId="4" fillId="0" borderId="45" xfId="42" applyNumberFormat="1" applyFont="1" applyFill="1" applyBorder="1" applyAlignment="1">
      <alignment horizontal="center" vertical="center"/>
    </xf>
    <xf numFmtId="3" fontId="4" fillId="0" borderId="18" xfId="42" applyNumberFormat="1" applyFont="1" applyFill="1" applyBorder="1" applyAlignment="1">
      <alignment horizontal="center" vertical="center"/>
    </xf>
    <xf numFmtId="3" fontId="4" fillId="0" borderId="54" xfId="42" applyNumberFormat="1" applyFont="1" applyFill="1" applyBorder="1" applyAlignment="1">
      <alignment horizontal="center" vertical="center"/>
    </xf>
    <xf numFmtId="3" fontId="4" fillId="0" borderId="40" xfId="42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right" vertical="center" indent="1"/>
    </xf>
    <xf numFmtId="0" fontId="0" fillId="0" borderId="57" xfId="0" applyFont="1" applyFill="1" applyBorder="1" applyAlignment="1">
      <alignment horizontal="distributed" vertical="center" indent="1"/>
    </xf>
    <xf numFmtId="0" fontId="0" fillId="0" borderId="58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206" fontId="4" fillId="0" borderId="21" xfId="0" applyNumberFormat="1" applyFont="1" applyFill="1" applyBorder="1" applyAlignment="1" applyProtection="1">
      <alignment horizontal="right" vertical="center" indent="1"/>
      <protection locked="0"/>
    </xf>
    <xf numFmtId="49" fontId="4" fillId="33" borderId="52" xfId="0" applyNumberFormat="1" applyFont="1" applyFill="1" applyBorder="1" applyAlignment="1" applyProtection="1">
      <alignment horizontal="center" vertical="center"/>
      <protection locked="0"/>
    </xf>
    <xf numFmtId="0" fontId="4" fillId="0" borderId="31" xfId="49" applyNumberFormat="1" applyFont="1" applyFill="1" applyBorder="1" applyAlignment="1" applyProtection="1">
      <alignment horizontal="right" vertical="center" indent="1"/>
      <protection locked="0"/>
    </xf>
    <xf numFmtId="207" fontId="9" fillId="0" borderId="19" xfId="0" applyNumberFormat="1" applyFont="1" applyFill="1" applyBorder="1" applyAlignment="1" applyProtection="1">
      <alignment horizontal="center" vertical="center"/>
      <protection locked="0"/>
    </xf>
    <xf numFmtId="207" fontId="9" fillId="0" borderId="26" xfId="0" applyNumberFormat="1" applyFont="1" applyFill="1" applyBorder="1" applyAlignment="1" applyProtection="1">
      <alignment horizontal="center" vertical="center"/>
      <protection locked="0"/>
    </xf>
    <xf numFmtId="191" fontId="9" fillId="0" borderId="19" xfId="0" applyNumberFormat="1" applyFont="1" applyFill="1" applyBorder="1" applyAlignment="1" applyProtection="1" quotePrefix="1">
      <alignment horizontal="center" vertical="center"/>
      <protection locked="0"/>
    </xf>
    <xf numFmtId="49" fontId="11" fillId="0" borderId="55" xfId="0" applyNumberFormat="1" applyFont="1" applyFill="1" applyBorder="1" applyAlignment="1">
      <alignment horizontal="center"/>
    </xf>
    <xf numFmtId="0" fontId="56" fillId="32" borderId="0" xfId="0" applyFont="1" applyFill="1" applyAlignment="1" applyProtection="1">
      <alignment vertical="center"/>
      <protection locked="0"/>
    </xf>
    <xf numFmtId="0" fontId="56" fillId="0" borderId="0" xfId="0" applyFont="1" applyAlignment="1">
      <alignment vertical="center"/>
    </xf>
    <xf numFmtId="0" fontId="5" fillId="0" borderId="63" xfId="0" applyFont="1" applyFill="1" applyBorder="1" applyAlignment="1" applyProtection="1">
      <alignment horizontal="center" vertical="center" wrapText="1"/>
      <protection locked="0"/>
    </xf>
    <xf numFmtId="0" fontId="5" fillId="0" borderId="64" xfId="0" applyFont="1" applyFill="1" applyBorder="1" applyAlignment="1" applyProtection="1">
      <alignment horizontal="center" vertical="center" wrapText="1"/>
      <protection locked="0"/>
    </xf>
    <xf numFmtId="0" fontId="5" fillId="0" borderId="65" xfId="0" applyFont="1" applyFill="1" applyBorder="1" applyAlignment="1" applyProtection="1">
      <alignment horizontal="center" vertical="center" wrapText="1"/>
      <protection locked="0"/>
    </xf>
    <xf numFmtId="0" fontId="5" fillId="0" borderId="66" xfId="0" applyFont="1" applyFill="1" applyBorder="1" applyAlignment="1">
      <alignment vertical="center" wrapText="1"/>
    </xf>
    <xf numFmtId="0" fontId="5" fillId="0" borderId="55" xfId="0" applyFont="1" applyFill="1" applyBorder="1" applyAlignment="1">
      <alignment vertical="center" wrapText="1"/>
    </xf>
    <xf numFmtId="0" fontId="5" fillId="0" borderId="56" xfId="0" applyFont="1" applyFill="1" applyBorder="1" applyAlignment="1">
      <alignment vertical="center" wrapText="1"/>
    </xf>
    <xf numFmtId="0" fontId="5" fillId="0" borderId="6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59" xfId="0" applyFont="1" applyFill="1" applyBorder="1" applyAlignment="1">
      <alignment vertical="center" wrapText="1"/>
    </xf>
    <xf numFmtId="0" fontId="5" fillId="0" borderId="68" xfId="0" applyFont="1" applyFill="1" applyBorder="1" applyAlignment="1">
      <alignment vertical="center" wrapText="1"/>
    </xf>
    <xf numFmtId="0" fontId="5" fillId="0" borderId="60" xfId="0" applyFont="1" applyFill="1" applyBorder="1" applyAlignment="1">
      <alignment vertical="center" wrapText="1"/>
    </xf>
    <xf numFmtId="0" fontId="5" fillId="0" borderId="61" xfId="0" applyFont="1" applyFill="1" applyBorder="1" applyAlignment="1">
      <alignment vertical="center" wrapText="1"/>
    </xf>
    <xf numFmtId="38" fontId="5" fillId="0" borderId="67" xfId="49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67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69" xfId="0" applyFont="1" applyFill="1" applyBorder="1" applyAlignment="1" applyProtection="1">
      <alignment horizontal="distributed" vertical="center" indent="1"/>
      <protection locked="0"/>
    </xf>
    <xf numFmtId="0" fontId="4" fillId="0" borderId="70" xfId="0" applyFont="1" applyFill="1" applyBorder="1" applyAlignment="1" applyProtection="1">
      <alignment horizontal="distributed" vertical="center" indent="1"/>
      <protection locked="0"/>
    </xf>
    <xf numFmtId="0" fontId="4" fillId="0" borderId="71" xfId="0" applyFont="1" applyFill="1" applyBorder="1" applyAlignment="1" applyProtection="1">
      <alignment horizontal="distributed" vertical="center" indent="1"/>
      <protection locked="0"/>
    </xf>
    <xf numFmtId="0" fontId="4" fillId="0" borderId="72" xfId="0" applyFont="1" applyFill="1" applyBorder="1" applyAlignment="1" applyProtection="1">
      <alignment horizontal="distributed" vertical="center" indent="1"/>
      <protection locked="0"/>
    </xf>
    <xf numFmtId="0" fontId="4" fillId="0" borderId="73" xfId="0" applyFont="1" applyFill="1" applyBorder="1" applyAlignment="1">
      <alignment vertical="center" wrapText="1"/>
    </xf>
    <xf numFmtId="0" fontId="4" fillId="0" borderId="74" xfId="0" applyFont="1" applyFill="1" applyBorder="1" applyAlignment="1">
      <alignment vertical="center" wrapText="1"/>
    </xf>
    <xf numFmtId="0" fontId="4" fillId="0" borderId="75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76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vertical="center" wrapText="1"/>
    </xf>
    <xf numFmtId="0" fontId="4" fillId="0" borderId="77" xfId="0" applyFont="1" applyFill="1" applyBorder="1" applyAlignment="1">
      <alignment vertical="center" wrapText="1"/>
    </xf>
    <xf numFmtId="0" fontId="4" fillId="0" borderId="78" xfId="0" applyFont="1" applyFill="1" applyBorder="1" applyAlignment="1" applyProtection="1">
      <alignment horizontal="distributed" vertical="center" indent="1"/>
      <protection locked="0"/>
    </xf>
    <xf numFmtId="0" fontId="4" fillId="0" borderId="79" xfId="0" applyFont="1" applyFill="1" applyBorder="1" applyAlignment="1" applyProtection="1">
      <alignment horizontal="distributed" vertical="center" indent="1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69" xfId="0" applyFont="1" applyFill="1" applyBorder="1" applyAlignment="1">
      <alignment horizontal="distributed" vertical="center" wrapText="1" indent="1"/>
    </xf>
    <xf numFmtId="0" fontId="4" fillId="0" borderId="74" xfId="0" applyFont="1" applyFill="1" applyBorder="1" applyAlignment="1">
      <alignment horizontal="distributed" vertical="center" wrapText="1" indent="1"/>
    </xf>
    <xf numFmtId="0" fontId="4" fillId="0" borderId="70" xfId="0" applyFont="1" applyFill="1" applyBorder="1" applyAlignment="1">
      <alignment horizontal="distributed" vertical="center" wrapText="1" indent="1"/>
    </xf>
    <xf numFmtId="0" fontId="4" fillId="0" borderId="78" xfId="0" applyFont="1" applyFill="1" applyBorder="1" applyAlignment="1">
      <alignment horizontal="distributed" vertical="center" wrapText="1" indent="1"/>
    </xf>
    <xf numFmtId="0" fontId="4" fillId="0" borderId="0" xfId="0" applyFont="1" applyFill="1" applyBorder="1" applyAlignment="1">
      <alignment horizontal="distributed" vertical="center" wrapText="1" indent="1"/>
    </xf>
    <xf numFmtId="0" fontId="4" fillId="0" borderId="79" xfId="0" applyFont="1" applyFill="1" applyBorder="1" applyAlignment="1">
      <alignment horizontal="distributed" vertical="center" wrapText="1" indent="1"/>
    </xf>
    <xf numFmtId="0" fontId="4" fillId="0" borderId="71" xfId="0" applyFont="1" applyFill="1" applyBorder="1" applyAlignment="1">
      <alignment horizontal="distributed" vertical="center" wrapText="1" indent="1"/>
    </xf>
    <xf numFmtId="0" fontId="4" fillId="0" borderId="49" xfId="0" applyFont="1" applyFill="1" applyBorder="1" applyAlignment="1">
      <alignment horizontal="distributed" vertical="center" wrapText="1" indent="1"/>
    </xf>
    <xf numFmtId="0" fontId="4" fillId="0" borderId="72" xfId="0" applyFont="1" applyFill="1" applyBorder="1" applyAlignment="1">
      <alignment horizontal="distributed" vertical="center" wrapText="1" indent="1"/>
    </xf>
    <xf numFmtId="0" fontId="4" fillId="0" borderId="80" xfId="0" applyFont="1" applyFill="1" applyBorder="1" applyAlignment="1">
      <alignment horizontal="center" vertical="center" textRotation="255"/>
    </xf>
    <xf numFmtId="0" fontId="4" fillId="0" borderId="81" xfId="0" applyFont="1" applyFill="1" applyBorder="1" applyAlignment="1">
      <alignment horizontal="center" vertical="center" textRotation="255"/>
    </xf>
    <xf numFmtId="0" fontId="4" fillId="0" borderId="82" xfId="0" applyFont="1" applyFill="1" applyBorder="1" applyAlignment="1">
      <alignment horizontal="center" vertical="center" textRotation="255"/>
    </xf>
    <xf numFmtId="0" fontId="4" fillId="0" borderId="83" xfId="0" applyFont="1" applyFill="1" applyBorder="1" applyAlignment="1">
      <alignment horizontal="distributed" vertical="center" indent="1"/>
    </xf>
    <xf numFmtId="0" fontId="4" fillId="0" borderId="84" xfId="0" applyFont="1" applyFill="1" applyBorder="1" applyAlignment="1">
      <alignment horizontal="distributed" vertical="center" indent="1"/>
    </xf>
    <xf numFmtId="0" fontId="4" fillId="0" borderId="85" xfId="0" applyFont="1" applyFill="1" applyBorder="1" applyAlignment="1">
      <alignment horizontal="distributed" vertical="center" indent="1"/>
    </xf>
    <xf numFmtId="0" fontId="4" fillId="0" borderId="35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vertical="center" indent="1"/>
    </xf>
    <xf numFmtId="0" fontId="4" fillId="0" borderId="86" xfId="0" applyFont="1" applyFill="1" applyBorder="1" applyAlignment="1">
      <alignment horizontal="distributed" vertical="center" indent="1"/>
    </xf>
    <xf numFmtId="0" fontId="4" fillId="0" borderId="84" xfId="0" applyFont="1" applyFill="1" applyBorder="1" applyAlignment="1">
      <alignment horizontal="left" vertical="center"/>
    </xf>
    <xf numFmtId="0" fontId="4" fillId="0" borderId="84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4" fillId="0" borderId="35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 vertical="center"/>
    </xf>
    <xf numFmtId="0" fontId="0" fillId="0" borderId="86" xfId="0" applyFont="1" applyFill="1" applyBorder="1" applyAlignment="1">
      <alignment vertical="center"/>
    </xf>
    <xf numFmtId="31" fontId="4" fillId="0" borderId="35" xfId="0" applyNumberFormat="1" applyFont="1" applyFill="1" applyBorder="1" applyAlignment="1" applyProtection="1">
      <alignment horizontal="distributed" vertical="center"/>
      <protection locked="0"/>
    </xf>
    <xf numFmtId="31" fontId="4" fillId="0" borderId="11" xfId="0" applyNumberFormat="1" applyFont="1" applyFill="1" applyBorder="1" applyAlignment="1">
      <alignment horizontal="distributed" vertical="center"/>
    </xf>
    <xf numFmtId="31" fontId="4" fillId="0" borderId="11" xfId="0" applyNumberFormat="1" applyFont="1" applyFill="1" applyBorder="1" applyAlignment="1" applyProtection="1">
      <alignment horizontal="distributed" vertical="center"/>
      <protection locked="0"/>
    </xf>
    <xf numFmtId="31" fontId="4" fillId="0" borderId="25" xfId="0" applyNumberFormat="1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88" xfId="0" applyFont="1" applyFill="1" applyBorder="1" applyAlignment="1" applyProtection="1">
      <alignment horizontal="distributed" vertical="center" indent="1"/>
      <protection locked="0"/>
    </xf>
    <xf numFmtId="0" fontId="4" fillId="0" borderId="89" xfId="0" applyFont="1" applyFill="1" applyBorder="1" applyAlignment="1">
      <alignment horizontal="distributed" vertical="center" indent="1"/>
    </xf>
    <xf numFmtId="0" fontId="13" fillId="0" borderId="74" xfId="0" applyFont="1" applyFill="1" applyBorder="1" applyAlignment="1">
      <alignment vertical="center"/>
    </xf>
    <xf numFmtId="0" fontId="4" fillId="0" borderId="90" xfId="0" applyFont="1" applyFill="1" applyBorder="1" applyAlignment="1" applyProtection="1">
      <alignment horizontal="distributed" vertical="center" indent="1"/>
      <protection locked="0"/>
    </xf>
    <xf numFmtId="0" fontId="4" fillId="0" borderId="91" xfId="0" applyFont="1" applyFill="1" applyBorder="1" applyAlignment="1">
      <alignment horizontal="distributed" vertical="center" indent="1"/>
    </xf>
    <xf numFmtId="0" fontId="4" fillId="0" borderId="92" xfId="0" applyFont="1" applyFill="1" applyBorder="1" applyAlignment="1">
      <alignment horizontal="distributed" vertical="center" indent="1"/>
    </xf>
    <xf numFmtId="0" fontId="4" fillId="0" borderId="93" xfId="0" applyFont="1" applyFill="1" applyBorder="1" applyAlignment="1">
      <alignment horizontal="distributed" vertical="center" indent="1"/>
    </xf>
    <xf numFmtId="0" fontId="13" fillId="0" borderId="0" xfId="0" applyFont="1" applyFill="1" applyBorder="1" applyAlignment="1">
      <alignment vertical="center"/>
    </xf>
    <xf numFmtId="0" fontId="4" fillId="0" borderId="94" xfId="0" applyFont="1" applyFill="1" applyBorder="1" applyAlignment="1" applyProtection="1">
      <alignment horizontal="distributed" vertical="center" indent="1"/>
      <protection locked="0"/>
    </xf>
    <xf numFmtId="0" fontId="4" fillId="0" borderId="95" xfId="0" applyFont="1" applyFill="1" applyBorder="1" applyAlignment="1">
      <alignment horizontal="distributed" vertical="center" indent="1"/>
    </xf>
    <xf numFmtId="0" fontId="4" fillId="0" borderId="54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96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vertical="center"/>
    </xf>
    <xf numFmtId="0" fontId="4" fillId="0" borderId="97" xfId="0" applyFont="1" applyFill="1" applyBorder="1" applyAlignment="1">
      <alignment vertical="center"/>
    </xf>
    <xf numFmtId="0" fontId="13" fillId="0" borderId="49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4" fillId="0" borderId="98" xfId="0" applyFont="1" applyFill="1" applyBorder="1" applyAlignment="1" applyProtection="1">
      <alignment vertical="center"/>
      <protection locked="0"/>
    </xf>
    <xf numFmtId="0" fontId="4" fillId="0" borderId="99" xfId="0" applyFont="1" applyFill="1" applyBorder="1" applyAlignment="1">
      <alignment horizontal="center" vertical="center" textRotation="255"/>
    </xf>
    <xf numFmtId="0" fontId="4" fillId="0" borderId="100" xfId="0" applyFont="1" applyFill="1" applyBorder="1" applyAlignment="1">
      <alignment vertical="center"/>
    </xf>
    <xf numFmtId="0" fontId="4" fillId="0" borderId="101" xfId="0" applyFont="1" applyFill="1" applyBorder="1" applyAlignment="1">
      <alignment vertical="center"/>
    </xf>
    <xf numFmtId="0" fontId="13" fillId="0" borderId="94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95" xfId="0" applyFont="1" applyFill="1" applyBorder="1" applyAlignment="1">
      <alignment horizontal="center" vertical="center"/>
    </xf>
    <xf numFmtId="0" fontId="4" fillId="0" borderId="102" xfId="0" applyFont="1" applyFill="1" applyBorder="1" applyAlignment="1" applyProtection="1">
      <alignment horizontal="distributed" vertical="center" indent="1"/>
      <protection locked="0"/>
    </xf>
    <xf numFmtId="0" fontId="4" fillId="0" borderId="103" xfId="0" applyFont="1" applyFill="1" applyBorder="1" applyAlignment="1">
      <alignment horizontal="distributed" vertical="center" indent="1"/>
    </xf>
    <xf numFmtId="0" fontId="4" fillId="0" borderId="35" xfId="0" applyFont="1" applyFill="1" applyBorder="1" applyAlignment="1">
      <alignment horizontal="left" vertical="center" indent="2"/>
    </xf>
    <xf numFmtId="0" fontId="4" fillId="0" borderId="11" xfId="0" applyFont="1" applyFill="1" applyBorder="1" applyAlignment="1">
      <alignment horizontal="left" vertical="center" indent="2"/>
    </xf>
    <xf numFmtId="0" fontId="4" fillId="0" borderId="86" xfId="0" applyFont="1" applyFill="1" applyBorder="1" applyAlignment="1">
      <alignment horizontal="left" vertical="center" indent="2"/>
    </xf>
    <xf numFmtId="0" fontId="4" fillId="0" borderId="104" xfId="0" applyFont="1" applyFill="1" applyBorder="1" applyAlignment="1">
      <alignment horizontal="center" vertical="center" textRotation="255"/>
    </xf>
    <xf numFmtId="0" fontId="4" fillId="0" borderId="105" xfId="0" applyFont="1" applyFill="1" applyBorder="1" applyAlignment="1">
      <alignment horizontal="center" vertical="center" textRotation="255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51" xfId="0" applyFont="1" applyFill="1" applyBorder="1" applyAlignment="1">
      <alignment horizontal="center" vertical="center" textRotation="255"/>
    </xf>
    <xf numFmtId="0" fontId="4" fillId="0" borderId="4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6" xfId="0" applyFont="1" applyFill="1" applyBorder="1" applyAlignment="1">
      <alignment horizontal="left" vertical="center"/>
    </xf>
    <xf numFmtId="0" fontId="4" fillId="0" borderId="80" xfId="0" applyFont="1" applyFill="1" applyBorder="1" applyAlignment="1" applyProtection="1">
      <alignment vertical="center" textRotation="255"/>
      <protection locked="0"/>
    </xf>
    <xf numFmtId="0" fontId="0" fillId="0" borderId="81" xfId="0" applyFont="1" applyFill="1" applyBorder="1" applyAlignment="1">
      <alignment vertical="center" textRotation="255"/>
    </xf>
    <xf numFmtId="0" fontId="0" fillId="0" borderId="82" xfId="0" applyFont="1" applyFill="1" applyBorder="1" applyAlignment="1">
      <alignment vertical="center" textRotation="255"/>
    </xf>
    <xf numFmtId="0" fontId="4" fillId="0" borderId="107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>
      <alignment vertical="center"/>
    </xf>
    <xf numFmtId="0" fontId="4" fillId="0" borderId="86" xfId="0" applyFont="1" applyFill="1" applyBorder="1" applyAlignment="1">
      <alignment vertical="center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>
      <alignment vertical="center"/>
    </xf>
    <xf numFmtId="0" fontId="4" fillId="0" borderId="106" xfId="0" applyFont="1" applyFill="1" applyBorder="1" applyAlignment="1">
      <alignment vertical="center"/>
    </xf>
    <xf numFmtId="182" fontId="4" fillId="0" borderId="45" xfId="49" applyNumberFormat="1" applyFont="1" applyFill="1" applyBorder="1" applyAlignment="1" applyProtection="1">
      <alignment horizontal="right" vertical="center"/>
      <protection locked="0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106" xfId="0" applyNumberFormat="1" applyFont="1" applyFill="1" applyBorder="1" applyAlignment="1">
      <alignment horizontal="right" vertical="center"/>
    </xf>
    <xf numFmtId="182" fontId="4" fillId="0" borderId="35" xfId="49" applyNumberFormat="1" applyFont="1" applyFill="1" applyBorder="1" applyAlignment="1" applyProtection="1">
      <alignment horizontal="right" vertical="center"/>
      <protection locked="0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86" xfId="0" applyNumberFormat="1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left" vertical="center"/>
    </xf>
    <xf numFmtId="0" fontId="4" fillId="0" borderId="108" xfId="0" applyFont="1" applyFill="1" applyBorder="1" applyAlignment="1">
      <alignment horizontal="left" vertical="center"/>
    </xf>
    <xf numFmtId="0" fontId="4" fillId="0" borderId="109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 indent="3"/>
    </xf>
    <xf numFmtId="0" fontId="4" fillId="0" borderId="110" xfId="0" applyFont="1" applyFill="1" applyBorder="1" applyAlignment="1">
      <alignment horizontal="left" vertical="center" indent="3"/>
    </xf>
    <xf numFmtId="0" fontId="4" fillId="0" borderId="89" xfId="0" applyFont="1" applyFill="1" applyBorder="1" applyAlignment="1">
      <alignment horizontal="left" vertical="center" indent="3"/>
    </xf>
    <xf numFmtId="0" fontId="4" fillId="0" borderId="35" xfId="0" applyFont="1" applyFill="1" applyBorder="1" applyAlignment="1">
      <alignment horizontal="left" vertical="center"/>
    </xf>
    <xf numFmtId="0" fontId="4" fillId="0" borderId="86" xfId="0" applyFont="1" applyFill="1" applyBorder="1" applyAlignment="1">
      <alignment horizontal="left" vertical="center"/>
    </xf>
    <xf numFmtId="0" fontId="4" fillId="0" borderId="69" xfId="0" applyFont="1" applyFill="1" applyBorder="1" applyAlignment="1" applyProtection="1">
      <alignment horizontal="center" vertical="center" wrapText="1"/>
      <protection locked="0"/>
    </xf>
    <xf numFmtId="0" fontId="4" fillId="0" borderId="70" xfId="0" applyFont="1" applyFill="1" applyBorder="1" applyAlignment="1" applyProtection="1">
      <alignment horizontal="center" vertical="center" wrapText="1"/>
      <protection locked="0"/>
    </xf>
    <xf numFmtId="0" fontId="4" fillId="0" borderId="92" xfId="0" applyFont="1" applyFill="1" applyBorder="1" applyAlignment="1" applyProtection="1">
      <alignment horizontal="center" vertical="center" wrapText="1"/>
      <protection locked="0"/>
    </xf>
    <xf numFmtId="0" fontId="4" fillId="0" borderId="93" xfId="0" applyFont="1" applyFill="1" applyBorder="1" applyAlignment="1" applyProtection="1">
      <alignment horizontal="center" vertical="center" wrapText="1"/>
      <protection locked="0"/>
    </xf>
    <xf numFmtId="0" fontId="4" fillId="0" borderId="73" xfId="0" applyFont="1" applyFill="1" applyBorder="1" applyAlignment="1" applyProtection="1">
      <alignment horizontal="center" vertical="center" wrapText="1"/>
      <protection locked="0"/>
    </xf>
    <xf numFmtId="0" fontId="4" fillId="0" borderId="74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11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93" xfId="0" applyFont="1" applyFill="1" applyBorder="1" applyAlignment="1">
      <alignment horizontal="center" vertical="center" wrapText="1"/>
    </xf>
    <xf numFmtId="191" fontId="4" fillId="0" borderId="73" xfId="0" applyNumberFormat="1" applyFont="1" applyFill="1" applyBorder="1" applyAlignment="1" applyProtection="1">
      <alignment horizontal="right" vertical="center"/>
      <protection locked="0"/>
    </xf>
    <xf numFmtId="0" fontId="0" fillId="0" borderId="74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1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 indent="2"/>
    </xf>
    <xf numFmtId="0" fontId="0" fillId="0" borderId="86" xfId="0" applyFont="1" applyFill="1" applyBorder="1" applyAlignment="1">
      <alignment horizontal="left" vertical="center" indent="2"/>
    </xf>
    <xf numFmtId="0" fontId="4" fillId="0" borderId="104" xfId="0" applyFont="1" applyFill="1" applyBorder="1" applyAlignment="1" applyProtection="1">
      <alignment horizontal="center" vertical="center" textRotation="255"/>
      <protection locked="0"/>
    </xf>
    <xf numFmtId="0" fontId="4" fillId="0" borderId="105" xfId="0" applyFont="1" applyFill="1" applyBorder="1" applyAlignment="1" applyProtection="1">
      <alignment horizontal="center" vertical="center" textRotation="255"/>
      <protection locked="0"/>
    </xf>
    <xf numFmtId="0" fontId="4" fillId="0" borderId="112" xfId="0" applyFont="1" applyFill="1" applyBorder="1" applyAlignment="1" applyProtection="1">
      <alignment horizontal="center" vertical="center"/>
      <protection locked="0"/>
    </xf>
    <xf numFmtId="0" fontId="4" fillId="0" borderId="91" xfId="0" applyFont="1" applyFill="1" applyBorder="1" applyAlignment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4" fillId="0" borderId="93" xfId="0" applyFont="1" applyFill="1" applyBorder="1" applyAlignment="1">
      <alignment horizontal="center" vertical="center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Fill="1" applyBorder="1" applyAlignment="1">
      <alignment horizontal="left" vertical="center" indent="2"/>
    </xf>
    <xf numFmtId="0" fontId="4" fillId="0" borderId="110" xfId="0" applyFont="1" applyFill="1" applyBorder="1" applyAlignment="1">
      <alignment horizontal="left" vertical="center" indent="2"/>
    </xf>
    <xf numFmtId="0" fontId="4" fillId="0" borderId="89" xfId="0" applyFont="1" applyFill="1" applyBorder="1" applyAlignment="1">
      <alignment horizontal="left" vertical="center" indent="2"/>
    </xf>
    <xf numFmtId="0" fontId="4" fillId="0" borderId="90" xfId="0" applyFont="1" applyFill="1" applyBorder="1" applyAlignment="1" applyProtection="1">
      <alignment horizontal="center" vertical="center"/>
      <protection locked="0"/>
    </xf>
    <xf numFmtId="0" fontId="4" fillId="0" borderId="91" xfId="0" applyFont="1" applyFill="1" applyBorder="1" applyAlignment="1" applyProtection="1">
      <alignment horizontal="center" vertical="center"/>
      <protection locked="0"/>
    </xf>
    <xf numFmtId="0" fontId="4" fillId="0" borderId="78" xfId="0" applyFont="1" applyFill="1" applyBorder="1" applyAlignment="1" applyProtection="1">
      <alignment horizontal="center" vertical="center"/>
      <protection locked="0"/>
    </xf>
    <xf numFmtId="0" fontId="4" fillId="0" borderId="79" xfId="0" applyFont="1" applyFill="1" applyBorder="1" applyAlignment="1" applyProtection="1">
      <alignment horizontal="center" vertical="center"/>
      <protection locked="0"/>
    </xf>
    <xf numFmtId="0" fontId="4" fillId="0" borderId="71" xfId="0" applyFont="1" applyFill="1" applyBorder="1" applyAlignment="1" applyProtection="1">
      <alignment horizontal="center" vertical="center"/>
      <protection locked="0"/>
    </xf>
    <xf numFmtId="0" fontId="4" fillId="0" borderId="72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>
      <alignment horizontal="left" vertical="center" indent="2"/>
    </xf>
    <xf numFmtId="0" fontId="0" fillId="0" borderId="108" xfId="0" applyFont="1" applyFill="1" applyBorder="1" applyAlignment="1">
      <alignment horizontal="left" vertical="center" indent="2"/>
    </xf>
    <xf numFmtId="0" fontId="0" fillId="0" borderId="109" xfId="0" applyFont="1" applyFill="1" applyBorder="1" applyAlignment="1">
      <alignment horizontal="left" vertical="center" indent="2"/>
    </xf>
    <xf numFmtId="0" fontId="4" fillId="0" borderId="46" xfId="0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 textRotation="255"/>
    </xf>
    <xf numFmtId="0" fontId="4" fillId="0" borderId="46" xfId="0" applyFont="1" applyFill="1" applyBorder="1" applyAlignment="1">
      <alignment horizontal="left" vertical="center"/>
    </xf>
    <xf numFmtId="0" fontId="4" fillId="0" borderId="110" xfId="0" applyFont="1" applyFill="1" applyBorder="1" applyAlignment="1">
      <alignment horizontal="left" vertical="center"/>
    </xf>
    <xf numFmtId="0" fontId="4" fillId="0" borderId="89" xfId="0" applyFont="1" applyFill="1" applyBorder="1" applyAlignment="1">
      <alignment horizontal="left" vertical="center"/>
    </xf>
    <xf numFmtId="0" fontId="4" fillId="0" borderId="94" xfId="0" applyFont="1" applyFill="1" applyBorder="1" applyAlignment="1" applyProtection="1">
      <alignment horizontal="right" vertical="center"/>
      <protection locked="0"/>
    </xf>
    <xf numFmtId="0" fontId="4" fillId="0" borderId="50" xfId="0" applyFont="1" applyFill="1" applyBorder="1" applyAlignment="1" applyProtection="1">
      <alignment horizontal="right" vertical="center"/>
      <protection locked="0"/>
    </xf>
    <xf numFmtId="0" fontId="4" fillId="0" borderId="43" xfId="0" applyFont="1" applyFill="1" applyBorder="1" applyAlignment="1" applyProtection="1">
      <alignment vertical="center"/>
      <protection locked="0"/>
    </xf>
    <xf numFmtId="0" fontId="4" fillId="0" borderId="109" xfId="0" applyFont="1" applyFill="1" applyBorder="1" applyAlignment="1">
      <alignment vertical="center"/>
    </xf>
    <xf numFmtId="0" fontId="9" fillId="0" borderId="35" xfId="0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vertical="center"/>
      <protection locked="0"/>
    </xf>
    <xf numFmtId="0" fontId="9" fillId="0" borderId="86" xfId="0" applyFont="1" applyFill="1" applyBorder="1" applyAlignment="1" applyProtection="1">
      <alignment vertical="center"/>
      <protection locked="0"/>
    </xf>
    <xf numFmtId="0" fontId="9" fillId="0" borderId="113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4" fillId="0" borderId="81" xfId="0" applyFont="1" applyFill="1" applyBorder="1" applyAlignment="1" applyProtection="1">
      <alignment vertical="center" textRotation="255"/>
      <protection locked="0"/>
    </xf>
    <xf numFmtId="0" fontId="4" fillId="0" borderId="82" xfId="0" applyFont="1" applyFill="1" applyBorder="1" applyAlignment="1" applyProtection="1">
      <alignment vertical="center" textRotation="255"/>
      <protection locked="0"/>
    </xf>
    <xf numFmtId="0" fontId="4" fillId="0" borderId="112" xfId="0" applyFont="1" applyFill="1" applyBorder="1" applyAlignment="1">
      <alignment horizontal="left" vertical="center" indent="2"/>
    </xf>
    <xf numFmtId="0" fontId="4" fillId="0" borderId="98" xfId="0" applyFont="1" applyFill="1" applyBorder="1" applyAlignment="1">
      <alignment horizontal="left" vertical="center" indent="2"/>
    </xf>
    <xf numFmtId="0" fontId="4" fillId="0" borderId="91" xfId="0" applyFont="1" applyFill="1" applyBorder="1" applyAlignment="1">
      <alignment horizontal="left" vertical="center" indent="2"/>
    </xf>
    <xf numFmtId="0" fontId="4" fillId="0" borderId="88" xfId="0" applyFont="1" applyFill="1" applyBorder="1" applyAlignment="1" applyProtection="1">
      <alignment horizontal="center" vertical="center"/>
      <protection locked="0"/>
    </xf>
    <xf numFmtId="0" fontId="4" fillId="0" borderId="110" xfId="0" applyFont="1" applyFill="1" applyBorder="1" applyAlignment="1" applyProtection="1">
      <alignment horizontal="center" vertical="center"/>
      <protection locked="0"/>
    </xf>
    <xf numFmtId="0" fontId="4" fillId="0" borderId="89" xfId="0" applyFont="1" applyFill="1" applyBorder="1" applyAlignment="1">
      <alignment vertical="center"/>
    </xf>
    <xf numFmtId="0" fontId="9" fillId="0" borderId="47" xfId="0" applyFont="1" applyFill="1" applyBorder="1" applyAlignment="1" applyProtection="1">
      <alignment vertical="center"/>
      <protection locked="0"/>
    </xf>
    <xf numFmtId="0" fontId="9" fillId="0" borderId="28" xfId="0" applyFont="1" applyFill="1" applyBorder="1" applyAlignment="1" applyProtection="1">
      <alignment vertical="center"/>
      <protection locked="0"/>
    </xf>
    <xf numFmtId="0" fontId="9" fillId="0" borderId="114" xfId="0" applyFont="1" applyFill="1" applyBorder="1" applyAlignment="1" applyProtection="1">
      <alignment vertical="center"/>
      <protection locked="0"/>
    </xf>
    <xf numFmtId="0" fontId="4" fillId="0" borderId="102" xfId="0" applyFont="1" applyFill="1" applyBorder="1" applyAlignment="1" applyProtection="1">
      <alignment horizontal="center" vertical="center"/>
      <protection locked="0"/>
    </xf>
    <xf numFmtId="0" fontId="4" fillId="0" borderId="115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vertical="center"/>
    </xf>
    <xf numFmtId="0" fontId="9" fillId="0" borderId="116" xfId="0" applyNumberFormat="1" applyFont="1" applyFill="1" applyBorder="1" applyAlignment="1" applyProtection="1">
      <alignment vertical="center"/>
      <protection locked="0"/>
    </xf>
    <xf numFmtId="0" fontId="0" fillId="0" borderId="108" xfId="0" applyFont="1" applyBorder="1" applyAlignment="1">
      <alignment vertical="center"/>
    </xf>
    <xf numFmtId="0" fontId="0" fillId="0" borderId="109" xfId="0" applyFont="1" applyBorder="1" applyAlignment="1">
      <alignment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117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17" xfId="0" applyFont="1" applyFill="1" applyBorder="1" applyAlignment="1">
      <alignment horizontal="left" vertical="center" indent="7"/>
    </xf>
    <xf numFmtId="0" fontId="4" fillId="0" borderId="10" xfId="0" applyFont="1" applyFill="1" applyBorder="1" applyAlignment="1">
      <alignment horizontal="left" vertical="center" indent="7"/>
    </xf>
    <xf numFmtId="0" fontId="4" fillId="0" borderId="106" xfId="0" applyFont="1" applyFill="1" applyBorder="1" applyAlignment="1">
      <alignment horizontal="left" vertical="center" indent="7"/>
    </xf>
    <xf numFmtId="0" fontId="4" fillId="0" borderId="118" xfId="0" applyFont="1" applyFill="1" applyBorder="1" applyAlignment="1">
      <alignment horizontal="left" vertical="center" indent="7"/>
    </xf>
    <xf numFmtId="0" fontId="4" fillId="0" borderId="12" xfId="0" applyFont="1" applyFill="1" applyBorder="1" applyAlignment="1">
      <alignment horizontal="left" vertical="center" indent="7"/>
    </xf>
    <xf numFmtId="0" fontId="4" fillId="0" borderId="96" xfId="0" applyFont="1" applyFill="1" applyBorder="1" applyAlignment="1">
      <alignment horizontal="left" vertical="center" indent="7"/>
    </xf>
    <xf numFmtId="0" fontId="4" fillId="0" borderId="69" xfId="0" applyFont="1" applyFill="1" applyBorder="1" applyAlignment="1">
      <alignment horizontal="center" vertical="center" textRotation="255" shrinkToFit="1"/>
    </xf>
    <xf numFmtId="0" fontId="4" fillId="0" borderId="78" xfId="0" applyFont="1" applyFill="1" applyBorder="1" applyAlignment="1">
      <alignment horizontal="center" vertical="center" textRotation="255" shrinkToFit="1"/>
    </xf>
    <xf numFmtId="0" fontId="4" fillId="0" borderId="71" xfId="0" applyFont="1" applyFill="1" applyBorder="1" applyAlignment="1">
      <alignment horizontal="center" vertical="center" textRotation="255" shrinkToFit="1"/>
    </xf>
    <xf numFmtId="0" fontId="4" fillId="0" borderId="94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95" xfId="0" applyFont="1" applyFill="1" applyBorder="1" applyAlignment="1">
      <alignment horizontal="center" vertical="center" shrinkToFit="1"/>
    </xf>
    <xf numFmtId="0" fontId="4" fillId="0" borderId="103" xfId="0" applyFont="1" applyFill="1" applyBorder="1" applyAlignment="1">
      <alignment horizontal="center" vertical="center"/>
    </xf>
    <xf numFmtId="178" fontId="4" fillId="0" borderId="52" xfId="49" applyNumberFormat="1" applyFont="1" applyFill="1" applyBorder="1" applyAlignment="1" applyProtection="1">
      <alignment vertical="center"/>
      <protection locked="0"/>
    </xf>
    <xf numFmtId="178" fontId="4" fillId="0" borderId="115" xfId="49" applyNumberFormat="1" applyFont="1" applyFill="1" applyBorder="1" applyAlignment="1" applyProtection="1">
      <alignment vertical="center"/>
      <protection locked="0"/>
    </xf>
    <xf numFmtId="178" fontId="4" fillId="0" borderId="103" xfId="0" applyNumberFormat="1" applyFont="1" applyFill="1" applyBorder="1" applyAlignment="1">
      <alignment vertical="center"/>
    </xf>
    <xf numFmtId="0" fontId="4" fillId="0" borderId="69" xfId="0" applyFont="1" applyFill="1" applyBorder="1" applyAlignment="1">
      <alignment horizontal="center" vertical="center" textRotation="255"/>
    </xf>
    <xf numFmtId="0" fontId="4" fillId="0" borderId="78" xfId="0" applyFont="1" applyFill="1" applyBorder="1" applyAlignment="1">
      <alignment horizontal="center" vertical="center" textRotation="255"/>
    </xf>
    <xf numFmtId="0" fontId="4" fillId="0" borderId="71" xfId="0" applyFont="1" applyFill="1" applyBorder="1" applyAlignment="1">
      <alignment horizontal="center" vertical="center" textRotation="255"/>
    </xf>
    <xf numFmtId="0" fontId="4" fillId="0" borderId="119" xfId="0" applyFont="1" applyFill="1" applyBorder="1" applyAlignment="1">
      <alignment vertical="center"/>
    </xf>
    <xf numFmtId="0" fontId="4" fillId="0" borderId="85" xfId="0" applyFont="1" applyFill="1" applyBorder="1" applyAlignment="1">
      <alignment vertical="center"/>
    </xf>
    <xf numFmtId="0" fontId="4" fillId="0" borderId="113" xfId="0" applyFont="1" applyFill="1" applyBorder="1" applyAlignment="1">
      <alignment vertical="center"/>
    </xf>
    <xf numFmtId="0" fontId="4" fillId="0" borderId="120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/>
    </xf>
    <xf numFmtId="0" fontId="4" fillId="0" borderId="71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4" fillId="0" borderId="80" xfId="0" applyFont="1" applyFill="1" applyBorder="1" applyAlignment="1" applyProtection="1">
      <alignment horizontal="center" vertical="center" textRotation="255"/>
      <protection locked="0"/>
    </xf>
    <xf numFmtId="0" fontId="4" fillId="0" borderId="81" xfId="0" applyFont="1" applyFill="1" applyBorder="1" applyAlignment="1" applyProtection="1">
      <alignment horizontal="center" vertical="center" textRotation="255"/>
      <protection locked="0"/>
    </xf>
    <xf numFmtId="0" fontId="4" fillId="0" borderId="82" xfId="0" applyFont="1" applyFill="1" applyBorder="1" applyAlignment="1" applyProtection="1">
      <alignment horizontal="center" vertical="center" textRotation="255"/>
      <protection locked="0"/>
    </xf>
    <xf numFmtId="0" fontId="4" fillId="0" borderId="73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>
      <alignment horizontal="center" vertical="center"/>
    </xf>
    <xf numFmtId="0" fontId="4" fillId="0" borderId="121" xfId="0" applyFont="1" applyFill="1" applyBorder="1" applyAlignment="1">
      <alignment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0" fillId="0" borderId="50" xfId="0" applyFont="1" applyBorder="1" applyAlignment="1">
      <alignment vertical="center"/>
    </xf>
    <xf numFmtId="0" fontId="0" fillId="0" borderId="95" xfId="0" applyFont="1" applyBorder="1" applyAlignment="1">
      <alignment vertical="center"/>
    </xf>
    <xf numFmtId="0" fontId="4" fillId="0" borderId="69" xfId="0" applyFont="1" applyFill="1" applyBorder="1" applyAlignment="1" applyProtection="1">
      <alignment horizontal="center" vertical="center"/>
      <protection locked="0"/>
    </xf>
    <xf numFmtId="0" fontId="4" fillId="0" borderId="7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vertical="center"/>
    </xf>
    <xf numFmtId="0" fontId="0" fillId="0" borderId="106" xfId="0" applyFont="1" applyBorder="1" applyAlignment="1">
      <alignment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9" fillId="0" borderId="117" xfId="0" applyNumberFormat="1" applyFont="1" applyFill="1" applyBorder="1" applyAlignment="1" applyProtection="1">
      <alignment vertical="center"/>
      <protection locked="0"/>
    </xf>
    <xf numFmtId="0" fontId="9" fillId="0" borderId="45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9" fillId="0" borderId="106" xfId="0" applyFont="1" applyFill="1" applyBorder="1" applyAlignment="1" applyProtection="1">
      <alignment vertical="center"/>
      <protection locked="0"/>
    </xf>
    <xf numFmtId="0" fontId="13" fillId="0" borderId="122" xfId="0" applyFont="1" applyFill="1" applyBorder="1" applyAlignment="1">
      <alignment horizontal="left"/>
    </xf>
    <xf numFmtId="0" fontId="0" fillId="0" borderId="122" xfId="0" applyFont="1" applyFill="1" applyBorder="1" applyAlignment="1">
      <alignment/>
    </xf>
    <xf numFmtId="0" fontId="4" fillId="0" borderId="28" xfId="0" applyFont="1" applyFill="1" applyBorder="1" applyAlignment="1">
      <alignment vertical="center"/>
    </xf>
    <xf numFmtId="0" fontId="4" fillId="0" borderId="114" xfId="0" applyFont="1" applyFill="1" applyBorder="1" applyAlignment="1">
      <alignment vertical="center"/>
    </xf>
    <xf numFmtId="178" fontId="4" fillId="0" borderId="47" xfId="49" applyNumberFormat="1" applyFont="1" applyFill="1" applyBorder="1" applyAlignment="1" applyProtection="1">
      <alignment horizontal="right" vertical="center"/>
      <protection locked="0"/>
    </xf>
    <xf numFmtId="178" fontId="4" fillId="0" borderId="28" xfId="49" applyNumberFormat="1" applyFont="1" applyFill="1" applyBorder="1" applyAlignment="1" applyProtection="1">
      <alignment horizontal="right" vertical="center"/>
      <protection locked="0"/>
    </xf>
    <xf numFmtId="178" fontId="4" fillId="0" borderId="114" xfId="0" applyNumberFormat="1" applyFont="1" applyFill="1" applyBorder="1" applyAlignment="1">
      <alignment horizontal="right" vertical="center"/>
    </xf>
    <xf numFmtId="0" fontId="4" fillId="0" borderId="118" xfId="0" applyFont="1" applyFill="1" applyBorder="1" applyAlignment="1">
      <alignment vertical="center"/>
    </xf>
    <xf numFmtId="0" fontId="4" fillId="0" borderId="96" xfId="0" applyFont="1" applyFill="1" applyBorder="1" applyAlignment="1">
      <alignment vertical="center"/>
    </xf>
    <xf numFmtId="0" fontId="18" fillId="0" borderId="0" xfId="0" applyFont="1" applyFill="1" applyAlignment="1" applyProtection="1">
      <alignment horizontal="center" vertical="center"/>
      <protection locked="0"/>
    </xf>
    <xf numFmtId="0" fontId="0" fillId="0" borderId="5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49" xfId="0" applyFont="1" applyFill="1" applyBorder="1" applyAlignment="1" applyProtection="1">
      <alignment vertical="center"/>
      <protection locked="0"/>
    </xf>
    <xf numFmtId="0" fontId="4" fillId="0" borderId="73" xfId="0" applyFont="1" applyFill="1" applyBorder="1" applyAlignment="1" applyProtection="1">
      <alignment vertical="center" wrapText="1"/>
      <protection locked="0"/>
    </xf>
    <xf numFmtId="0" fontId="4" fillId="0" borderId="74" xfId="0" applyFont="1" applyFill="1" applyBorder="1" applyAlignment="1">
      <alignment vertical="center"/>
    </xf>
    <xf numFmtId="0" fontId="4" fillId="0" borderId="76" xfId="0" applyFont="1" applyFill="1" applyBorder="1" applyAlignment="1">
      <alignment vertical="center"/>
    </xf>
    <xf numFmtId="0" fontId="0" fillId="0" borderId="107" xfId="0" applyFont="1" applyFill="1" applyBorder="1" applyAlignment="1">
      <alignment vertical="center"/>
    </xf>
    <xf numFmtId="0" fontId="0" fillId="0" borderId="123" xfId="0" applyFont="1" applyFill="1" applyBorder="1" applyAlignment="1">
      <alignment horizontal="center" vertical="center"/>
    </xf>
    <xf numFmtId="0" fontId="0" fillId="0" borderId="123" xfId="0" applyFont="1" applyFill="1" applyBorder="1" applyAlignment="1">
      <alignment vertical="center"/>
    </xf>
    <xf numFmtId="0" fontId="4" fillId="0" borderId="107" xfId="0" applyFont="1" applyFill="1" applyBorder="1" applyAlignment="1" applyProtection="1">
      <alignment horizontal="center" vertical="center"/>
      <protection locked="0"/>
    </xf>
    <xf numFmtId="0" fontId="0" fillId="0" borderId="107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0" fillId="0" borderId="95" xfId="0" applyFont="1" applyFill="1" applyBorder="1" applyAlignment="1">
      <alignment vertical="center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6" xfId="0" applyFont="1" applyFill="1" applyBorder="1" applyAlignment="1">
      <alignment vertical="center"/>
    </xf>
    <xf numFmtId="31" fontId="4" fillId="0" borderId="45" xfId="0" applyNumberFormat="1" applyFont="1" applyFill="1" applyBorder="1" applyAlignment="1" applyProtection="1">
      <alignment horizontal="distributed" vertical="center"/>
      <protection locked="0"/>
    </xf>
    <xf numFmtId="31" fontId="4" fillId="0" borderId="10" xfId="0" applyNumberFormat="1" applyFont="1" applyFill="1" applyBorder="1" applyAlignment="1">
      <alignment horizontal="distributed" vertical="center"/>
    </xf>
    <xf numFmtId="31" fontId="4" fillId="0" borderId="10" xfId="0" applyNumberFormat="1" applyFont="1" applyFill="1" applyBorder="1" applyAlignment="1" applyProtection="1">
      <alignment horizontal="distributed" vertical="center"/>
      <protection locked="0"/>
    </xf>
    <xf numFmtId="31" fontId="4" fillId="0" borderId="125" xfId="0" applyNumberFormat="1" applyFont="1" applyFill="1" applyBorder="1" applyAlignment="1">
      <alignment horizontal="distributed" vertical="center"/>
    </xf>
    <xf numFmtId="0" fontId="4" fillId="0" borderId="54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vertical="center"/>
    </xf>
    <xf numFmtId="0" fontId="0" fillId="0" borderId="96" xfId="0" applyFont="1" applyFill="1" applyBorder="1" applyAlignment="1">
      <alignment vertical="center"/>
    </xf>
    <xf numFmtId="0" fontId="4" fillId="0" borderId="126" xfId="0" applyFont="1" applyFill="1" applyBorder="1" applyAlignment="1" applyProtection="1">
      <alignment horizontal="left" vertical="center"/>
      <protection locked="0"/>
    </xf>
    <xf numFmtId="0" fontId="0" fillId="0" borderId="126" xfId="0" applyFont="1" applyFill="1" applyBorder="1" applyAlignment="1">
      <alignment vertical="center"/>
    </xf>
    <xf numFmtId="55" fontId="4" fillId="0" borderId="16" xfId="0" applyNumberFormat="1" applyFont="1" applyFill="1" applyBorder="1" applyAlignment="1" applyProtection="1">
      <alignment vertical="center"/>
      <protection locked="0"/>
    </xf>
    <xf numFmtId="55" fontId="4" fillId="0" borderId="50" xfId="0" applyNumberFormat="1" applyFont="1" applyFill="1" applyBorder="1" applyAlignment="1" applyProtection="1">
      <alignment vertical="center"/>
      <protection locked="0"/>
    </xf>
    <xf numFmtId="191" fontId="4" fillId="0" borderId="16" xfId="0" applyNumberFormat="1" applyFont="1" applyFill="1" applyBorder="1" applyAlignment="1" applyProtection="1">
      <alignment horizontal="right" vertical="center"/>
      <protection locked="0"/>
    </xf>
    <xf numFmtId="55" fontId="4" fillId="0" borderId="46" xfId="0" applyNumberFormat="1" applyFont="1" applyFill="1" applyBorder="1" applyAlignment="1" applyProtection="1">
      <alignment vertical="center"/>
      <protection locked="0"/>
    </xf>
    <xf numFmtId="0" fontId="4" fillId="0" borderId="110" xfId="0" applyFont="1" applyFill="1" applyBorder="1" applyAlignment="1">
      <alignment vertical="center"/>
    </xf>
    <xf numFmtId="200" fontId="56" fillId="0" borderId="46" xfId="49" applyNumberFormat="1" applyFont="1" applyFill="1" applyBorder="1" applyAlignment="1" applyProtection="1">
      <alignment horizontal="center" vertical="center"/>
      <protection locked="0"/>
    </xf>
    <xf numFmtId="200" fontId="56" fillId="0" borderId="110" xfId="0" applyNumberFormat="1" applyFont="1" applyFill="1" applyBorder="1" applyAlignment="1">
      <alignment vertical="center"/>
    </xf>
    <xf numFmtId="200" fontId="56" fillId="0" borderId="127" xfId="0" applyNumberFormat="1" applyFont="1" applyFill="1" applyBorder="1" applyAlignment="1">
      <alignment vertical="center"/>
    </xf>
    <xf numFmtId="0" fontId="4" fillId="0" borderId="112" xfId="0" applyFont="1" applyFill="1" applyBorder="1" applyAlignment="1" applyProtection="1">
      <alignment/>
      <protection locked="0"/>
    </xf>
    <xf numFmtId="0" fontId="4" fillId="0" borderId="98" xfId="0" applyFont="1" applyFill="1" applyBorder="1" applyAlignment="1">
      <alignment/>
    </xf>
    <xf numFmtId="0" fontId="4" fillId="0" borderId="128" xfId="0" applyFont="1" applyFill="1" applyBorder="1" applyAlignment="1" applyProtection="1">
      <alignment horizontal="center" vertical="center"/>
      <protection locked="0"/>
    </xf>
    <xf numFmtId="0" fontId="0" fillId="0" borderId="129" xfId="0" applyFont="1" applyFill="1" applyBorder="1" applyAlignment="1">
      <alignment vertical="center"/>
    </xf>
    <xf numFmtId="0" fontId="4" fillId="0" borderId="44" xfId="0" applyFont="1" applyFill="1" applyBorder="1" applyAlignment="1" applyProtection="1">
      <alignment vertical="top"/>
      <protection locked="0"/>
    </xf>
    <xf numFmtId="0" fontId="4" fillId="0" borderId="111" xfId="0" applyFont="1" applyFill="1" applyBorder="1" applyAlignment="1">
      <alignment vertical="top"/>
    </xf>
    <xf numFmtId="0" fontId="4" fillId="0" borderId="15" xfId="0" applyFont="1" applyFill="1" applyBorder="1" applyAlignment="1" applyProtection="1">
      <alignment horizontal="distributed" vertical="center" wrapText="1"/>
      <protection locked="0"/>
    </xf>
    <xf numFmtId="0" fontId="4" fillId="0" borderId="130" xfId="0" applyFont="1" applyFill="1" applyBorder="1" applyAlignment="1" applyProtection="1">
      <alignment horizontal="distributed" vertical="center"/>
      <protection locked="0"/>
    </xf>
    <xf numFmtId="179" fontId="4" fillId="0" borderId="131" xfId="0" applyNumberFormat="1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4" fillId="0" borderId="46" xfId="0" applyFont="1" applyFill="1" applyBorder="1" applyAlignment="1" applyProtection="1">
      <alignment horizontal="distributed" vertical="center" indent="1"/>
      <protection locked="0"/>
    </xf>
    <xf numFmtId="0" fontId="4" fillId="0" borderId="110" xfId="0" applyFont="1" applyFill="1" applyBorder="1" applyAlignment="1" applyProtection="1">
      <alignment horizontal="distributed" vertical="center" indent="1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110" xfId="0" applyFont="1" applyFill="1" applyBorder="1" applyAlignment="1" applyProtection="1">
      <alignment vertical="center"/>
      <protection locked="0"/>
    </xf>
    <xf numFmtId="0" fontId="4" fillId="0" borderId="76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55" fontId="4" fillId="0" borderId="52" xfId="43" applyNumberFormat="1" applyFont="1" applyFill="1" applyBorder="1" applyAlignment="1" applyProtection="1">
      <alignment vertical="center"/>
      <protection locked="0"/>
    </xf>
    <xf numFmtId="0" fontId="4" fillId="0" borderId="115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70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111" xfId="0" applyFont="1" applyFill="1" applyBorder="1" applyAlignment="1" applyProtection="1">
      <alignment horizontal="center" vertical="center"/>
      <protection locked="0"/>
    </xf>
    <xf numFmtId="0" fontId="4" fillId="0" borderId="9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98" xfId="0" applyFont="1" applyFill="1" applyBorder="1" applyAlignment="1" applyProtection="1">
      <alignment horizontal="center" vertical="center"/>
      <protection locked="0"/>
    </xf>
    <xf numFmtId="0" fontId="17" fillId="0" borderId="23" xfId="0" applyFont="1" applyFill="1" applyBorder="1" applyAlignment="1" applyProtection="1">
      <alignment horizontal="distributed" vertical="center" wrapText="1"/>
      <protection locked="0"/>
    </xf>
    <xf numFmtId="0" fontId="17" fillId="0" borderId="133" xfId="0" applyFont="1" applyFill="1" applyBorder="1" applyAlignment="1" applyProtection="1">
      <alignment horizontal="distributed" vertical="center" wrapText="1"/>
      <protection locked="0"/>
    </xf>
    <xf numFmtId="0" fontId="0" fillId="0" borderId="108" xfId="0" applyFont="1" applyFill="1" applyBorder="1" applyAlignment="1">
      <alignment vertical="center"/>
    </xf>
    <xf numFmtId="0" fontId="0" fillId="0" borderId="109" xfId="0" applyFont="1" applyFill="1" applyBorder="1" applyAlignment="1">
      <alignment vertical="center"/>
    </xf>
    <xf numFmtId="182" fontId="4" fillId="0" borderId="43" xfId="49" applyNumberFormat="1" applyFont="1" applyFill="1" applyBorder="1" applyAlignment="1" applyProtection="1">
      <alignment horizontal="right" vertical="center"/>
      <protection locked="0"/>
    </xf>
    <xf numFmtId="182" fontId="0" fillId="0" borderId="108" xfId="0" applyNumberFormat="1" applyFont="1" applyFill="1" applyBorder="1" applyAlignment="1">
      <alignment horizontal="right" vertical="center"/>
    </xf>
    <xf numFmtId="182" fontId="0" fillId="0" borderId="109" xfId="0" applyNumberFormat="1" applyFont="1" applyFill="1" applyBorder="1" applyAlignment="1">
      <alignment horizontal="right" vertical="center"/>
    </xf>
    <xf numFmtId="0" fontId="4" fillId="33" borderId="52" xfId="0" applyFont="1" applyFill="1" applyBorder="1" applyAlignment="1" applyProtection="1">
      <alignment horizontal="center" vertical="center"/>
      <protection locked="0"/>
    </xf>
    <xf numFmtId="0" fontId="4" fillId="33" borderId="115" xfId="0" applyFont="1" applyFill="1" applyBorder="1" applyAlignment="1" applyProtection="1">
      <alignment horizontal="center" vertical="center"/>
      <protection locked="0"/>
    </xf>
    <xf numFmtId="0" fontId="4" fillId="33" borderId="103" xfId="0" applyFont="1" applyFill="1" applyBorder="1" applyAlignment="1" applyProtection="1">
      <alignment horizontal="center" vertical="center"/>
      <protection locked="0"/>
    </xf>
    <xf numFmtId="186" fontId="4" fillId="0" borderId="52" xfId="0" applyNumberFormat="1" applyFont="1" applyFill="1" applyBorder="1" applyAlignment="1" applyProtection="1">
      <alignment horizontal="center" vertical="center"/>
      <protection locked="0"/>
    </xf>
    <xf numFmtId="186" fontId="4" fillId="0" borderId="115" xfId="0" applyNumberFormat="1" applyFont="1" applyFill="1" applyBorder="1" applyAlignment="1" applyProtection="1">
      <alignment horizontal="center" vertical="center"/>
      <protection locked="0"/>
    </xf>
    <xf numFmtId="186" fontId="4" fillId="0" borderId="103" xfId="0" applyNumberFormat="1" applyFont="1" applyFill="1" applyBorder="1" applyAlignment="1" applyProtection="1">
      <alignment horizontal="center" vertical="center"/>
      <protection locked="0"/>
    </xf>
    <xf numFmtId="182" fontId="4" fillId="0" borderId="52" xfId="49" applyNumberFormat="1" applyFont="1" applyFill="1" applyBorder="1" applyAlignment="1" applyProtection="1">
      <alignment horizontal="right" vertical="center"/>
      <protection locked="0"/>
    </xf>
    <xf numFmtId="182" fontId="0" fillId="0" borderId="115" xfId="0" applyNumberFormat="1" applyFont="1" applyFill="1" applyBorder="1" applyAlignment="1">
      <alignment vertical="center"/>
    </xf>
    <xf numFmtId="182" fontId="0" fillId="0" borderId="103" xfId="0" applyNumberFormat="1" applyFont="1" applyFill="1" applyBorder="1" applyAlignment="1">
      <alignment vertical="center"/>
    </xf>
    <xf numFmtId="192" fontId="4" fillId="0" borderId="75" xfId="0" applyNumberFormat="1" applyFont="1" applyFill="1" applyBorder="1" applyAlignment="1" applyProtection="1">
      <alignment horizontal="left" vertical="center"/>
      <protection locked="0"/>
    </xf>
    <xf numFmtId="192" fontId="4" fillId="0" borderId="133" xfId="0" applyNumberFormat="1" applyFont="1" applyFill="1" applyBorder="1" applyAlignment="1" applyProtection="1">
      <alignment horizontal="left" vertical="center"/>
      <protection locked="0"/>
    </xf>
    <xf numFmtId="0" fontId="4" fillId="0" borderId="112" xfId="0" applyFont="1" applyFill="1" applyBorder="1" applyAlignment="1" applyProtection="1">
      <alignment vertical="center" wrapText="1"/>
      <protection locked="0"/>
    </xf>
    <xf numFmtId="0" fontId="4" fillId="0" borderId="98" xfId="0" applyFont="1" applyFill="1" applyBorder="1" applyAlignment="1">
      <alignment vertical="center"/>
    </xf>
    <xf numFmtId="0" fontId="4" fillId="0" borderId="134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77" xfId="0" applyFont="1" applyFill="1" applyBorder="1" applyAlignment="1">
      <alignment vertical="center"/>
    </xf>
    <xf numFmtId="0" fontId="4" fillId="0" borderId="94" xfId="0" applyFont="1" applyFill="1" applyBorder="1" applyAlignment="1">
      <alignment horizontal="right" vertical="center"/>
    </xf>
    <xf numFmtId="197" fontId="4" fillId="0" borderId="50" xfId="0" applyNumberFormat="1" applyFont="1" applyFill="1" applyBorder="1" applyAlignment="1">
      <alignment vertical="center"/>
    </xf>
    <xf numFmtId="0" fontId="0" fillId="0" borderId="98" xfId="0" applyFont="1" applyBorder="1" applyAlignment="1">
      <alignment vertical="center"/>
    </xf>
    <xf numFmtId="0" fontId="0" fillId="0" borderId="91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135" xfId="0" applyFont="1" applyFill="1" applyBorder="1" applyAlignment="1" applyProtection="1">
      <alignment horizontal="center" vertical="center"/>
      <protection locked="0"/>
    </xf>
    <xf numFmtId="0" fontId="9" fillId="0" borderId="120" xfId="0" applyNumberFormat="1" applyFont="1" applyFill="1" applyBorder="1" applyAlignment="1" applyProtection="1">
      <alignment vertical="center"/>
      <protection locked="0"/>
    </xf>
    <xf numFmtId="0" fontId="0" fillId="0" borderId="28" xfId="0" applyFont="1" applyBorder="1" applyAlignment="1">
      <alignment vertical="center"/>
    </xf>
    <xf numFmtId="0" fontId="0" fillId="0" borderId="114" xfId="0" applyFont="1" applyBorder="1" applyAlignment="1">
      <alignment vertical="center"/>
    </xf>
    <xf numFmtId="0" fontId="0" fillId="0" borderId="102" xfId="0" applyNumberFormat="1" applyFont="1" applyFill="1" applyBorder="1" applyAlignment="1">
      <alignment horizontal="center" vertical="center"/>
    </xf>
    <xf numFmtId="0" fontId="0" fillId="0" borderId="115" xfId="0" applyFont="1" applyBorder="1" applyAlignment="1">
      <alignment vertical="center"/>
    </xf>
    <xf numFmtId="0" fontId="0" fillId="0" borderId="103" xfId="0" applyFont="1" applyBorder="1" applyAlignment="1">
      <alignment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15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4" fillId="0" borderId="74" xfId="0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Fill="1" applyBorder="1" applyAlignment="1" applyProtection="1">
      <alignment horizontal="center" vertical="center" wrapText="1"/>
      <protection locked="0"/>
    </xf>
    <xf numFmtId="0" fontId="4" fillId="0" borderId="111" xfId="0" applyFont="1" applyFill="1" applyBorder="1" applyAlignment="1" applyProtection="1">
      <alignment horizontal="center" vertical="center" wrapText="1"/>
      <protection locked="0"/>
    </xf>
    <xf numFmtId="0" fontId="4" fillId="0" borderId="124" xfId="0" applyFont="1" applyFill="1" applyBorder="1" applyAlignment="1" applyProtection="1">
      <alignment horizontal="center" vertical="center" wrapText="1"/>
      <protection locked="0"/>
    </xf>
    <xf numFmtId="0" fontId="4" fillId="0" borderId="135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178" fontId="4" fillId="0" borderId="45" xfId="49" applyNumberFormat="1" applyFont="1" applyFill="1" applyBorder="1" applyAlignment="1" applyProtection="1">
      <alignment horizontal="right" vertical="center"/>
      <protection locked="0"/>
    </xf>
    <xf numFmtId="178" fontId="4" fillId="0" borderId="10" xfId="49" applyNumberFormat="1" applyFont="1" applyFill="1" applyBorder="1" applyAlignment="1" applyProtection="1">
      <alignment horizontal="right" vertical="center"/>
      <protection locked="0"/>
    </xf>
    <xf numFmtId="178" fontId="4" fillId="0" borderId="106" xfId="0" applyNumberFormat="1" applyFont="1" applyFill="1" applyBorder="1" applyAlignment="1">
      <alignment horizontal="right" vertical="center"/>
    </xf>
    <xf numFmtId="178" fontId="4" fillId="0" borderId="35" xfId="49" applyNumberFormat="1" applyFont="1" applyFill="1" applyBorder="1" applyAlignment="1" applyProtection="1">
      <alignment horizontal="right" vertical="center"/>
      <protection locked="0"/>
    </xf>
    <xf numFmtId="178" fontId="4" fillId="0" borderId="11" xfId="49" applyNumberFormat="1" applyFont="1" applyFill="1" applyBorder="1" applyAlignment="1" applyProtection="1">
      <alignment horizontal="right" vertical="center"/>
      <protection locked="0"/>
    </xf>
    <xf numFmtId="178" fontId="4" fillId="0" borderId="8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0" fillId="0" borderId="112" xfId="0" applyFont="1" applyFill="1" applyBorder="1" applyAlignment="1" applyProtection="1">
      <alignment horizontal="center" vertical="center" wrapText="1"/>
      <protection locked="0"/>
    </xf>
    <xf numFmtId="0" fontId="10" fillId="0" borderId="44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45" xfId="0" applyNumberFormat="1" applyFont="1" applyFill="1" applyBorder="1" applyAlignment="1" applyProtection="1">
      <alignment horizontal="right" vertical="center" indent="1"/>
      <protection locked="0"/>
    </xf>
    <xf numFmtId="0" fontId="4" fillId="0" borderId="125" xfId="0" applyNumberFormat="1" applyFont="1" applyFill="1" applyBorder="1" applyAlignment="1" applyProtection="1">
      <alignment horizontal="right" vertical="center" indent="1"/>
      <protection locked="0"/>
    </xf>
    <xf numFmtId="0" fontId="4" fillId="0" borderId="35" xfId="0" applyNumberFormat="1" applyFont="1" applyFill="1" applyBorder="1" applyAlignment="1" applyProtection="1">
      <alignment horizontal="right" vertical="center" indent="1"/>
      <protection locked="0"/>
    </xf>
    <xf numFmtId="0" fontId="4" fillId="0" borderId="25" xfId="0" applyNumberFormat="1" applyFont="1" applyFill="1" applyBorder="1" applyAlignment="1" applyProtection="1">
      <alignment horizontal="right" vertical="center" indent="1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0" fillId="0" borderId="96" xfId="0" applyFont="1" applyBorder="1" applyAlignment="1">
      <alignment vertical="center"/>
    </xf>
    <xf numFmtId="0" fontId="4" fillId="0" borderId="54" xfId="0" applyNumberFormat="1" applyFont="1" applyFill="1" applyBorder="1" applyAlignment="1">
      <alignment horizontal="right" vertical="center" indent="1"/>
    </xf>
    <xf numFmtId="0" fontId="4" fillId="0" borderId="97" xfId="0" applyNumberFormat="1" applyFont="1" applyFill="1" applyBorder="1" applyAlignment="1">
      <alignment horizontal="right" vertical="center" indent="1"/>
    </xf>
    <xf numFmtId="0" fontId="4" fillId="0" borderId="35" xfId="0" applyFont="1" applyFill="1" applyBorder="1" applyAlignment="1" applyProtection="1">
      <alignment horizontal="left" vertical="center"/>
      <protection locked="0"/>
    </xf>
    <xf numFmtId="0" fontId="56" fillId="0" borderId="35" xfId="0" applyNumberFormat="1" applyFont="1" applyFill="1" applyBorder="1" applyAlignment="1" applyProtection="1">
      <alignment horizontal="right" vertical="center" indent="1"/>
      <protection locked="0"/>
    </xf>
    <xf numFmtId="0" fontId="56" fillId="0" borderId="25" xfId="0" applyNumberFormat="1" applyFont="1" applyFill="1" applyBorder="1" applyAlignment="1" applyProtection="1">
      <alignment horizontal="right" vertical="center" indent="1"/>
      <protection locked="0"/>
    </xf>
    <xf numFmtId="0" fontId="56" fillId="0" borderId="54" xfId="0" applyNumberFormat="1" applyFont="1" applyFill="1" applyBorder="1" applyAlignment="1">
      <alignment horizontal="right" vertical="center" indent="1"/>
    </xf>
    <xf numFmtId="0" fontId="56" fillId="0" borderId="97" xfId="0" applyNumberFormat="1" applyFont="1" applyFill="1" applyBorder="1" applyAlignment="1">
      <alignment horizontal="right" vertical="center" indent="1"/>
    </xf>
    <xf numFmtId="0" fontId="56" fillId="0" borderId="73" xfId="0" applyFont="1" applyFill="1" applyBorder="1" applyAlignment="1" applyProtection="1">
      <alignment horizontal="center" vertical="center"/>
      <protection locked="0"/>
    </xf>
    <xf numFmtId="0" fontId="56" fillId="0" borderId="23" xfId="0" applyFont="1" applyFill="1" applyBorder="1" applyAlignment="1" applyProtection="1">
      <alignment horizontal="center" vertical="center"/>
      <protection locked="0"/>
    </xf>
    <xf numFmtId="0" fontId="56" fillId="0" borderId="35" xfId="0" applyFont="1" applyFill="1" applyBorder="1" applyAlignment="1" applyProtection="1">
      <alignment vertical="center"/>
      <protection locked="0"/>
    </xf>
    <xf numFmtId="0" fontId="56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86" xfId="0" applyBorder="1" applyAlignment="1">
      <alignment vertical="center"/>
    </xf>
    <xf numFmtId="0" fontId="56" fillId="0" borderId="35" xfId="0" applyFont="1" applyFill="1" applyBorder="1" applyAlignment="1" applyProtection="1">
      <alignment horizontal="left" vertical="center"/>
      <protection locked="0"/>
    </xf>
    <xf numFmtId="0" fontId="58" fillId="0" borderId="45" xfId="0" applyNumberFormat="1" applyFont="1" applyFill="1" applyBorder="1" applyAlignment="1" applyProtection="1">
      <alignment horizontal="right" vertical="center" indent="1"/>
      <protection locked="0"/>
    </xf>
    <xf numFmtId="0" fontId="58" fillId="0" borderId="125" xfId="0" applyNumberFormat="1" applyFont="1" applyFill="1" applyBorder="1" applyAlignment="1" applyProtection="1">
      <alignment horizontal="right" vertical="center" indent="1"/>
      <protection locked="0"/>
    </xf>
    <xf numFmtId="0" fontId="58" fillId="0" borderId="35" xfId="0" applyNumberFormat="1" applyFont="1" applyFill="1" applyBorder="1" applyAlignment="1" applyProtection="1">
      <alignment horizontal="right" vertical="center" indent="1"/>
      <protection locked="0"/>
    </xf>
    <xf numFmtId="0" fontId="58" fillId="0" borderId="25" xfId="0" applyNumberFormat="1" applyFont="1" applyFill="1" applyBorder="1" applyAlignment="1" applyProtection="1">
      <alignment horizontal="right" vertical="center" indent="1"/>
      <protection locked="0"/>
    </xf>
    <xf numFmtId="0" fontId="56" fillId="0" borderId="16" xfId="0" applyFont="1" applyFill="1" applyBorder="1" applyAlignment="1" applyProtection="1">
      <alignment horizontal="center" vertical="center"/>
      <protection locked="0"/>
    </xf>
    <xf numFmtId="0" fontId="56" fillId="0" borderId="50" xfId="0" applyFon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95" xfId="0" applyBorder="1" applyAlignment="1">
      <alignment vertical="center"/>
    </xf>
    <xf numFmtId="0" fontId="56" fillId="0" borderId="45" xfId="0" applyFont="1" applyFill="1" applyBorder="1" applyAlignment="1" applyProtection="1">
      <alignment vertical="center"/>
      <protection locked="0"/>
    </xf>
    <xf numFmtId="0" fontId="56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6" xfId="0" applyBorder="1" applyAlignment="1">
      <alignment vertical="center"/>
    </xf>
    <xf numFmtId="0" fontId="0" fillId="0" borderId="129" xfId="0" applyFill="1" applyBorder="1" applyAlignment="1">
      <alignment vertical="center"/>
    </xf>
    <xf numFmtId="0" fontId="15" fillId="0" borderId="43" xfId="0" applyFont="1" applyFill="1" applyBorder="1" applyAlignment="1" applyProtection="1">
      <alignment vertical="center"/>
      <protection locked="0"/>
    </xf>
    <xf numFmtId="0" fontId="0" fillId="0" borderId="108" xfId="0" applyFill="1" applyBorder="1" applyAlignment="1">
      <alignment vertical="center"/>
    </xf>
    <xf numFmtId="0" fontId="0" fillId="0" borderId="109" xfId="0" applyFill="1" applyBorder="1" applyAlignment="1">
      <alignment vertical="center"/>
    </xf>
    <xf numFmtId="0" fontId="6" fillId="0" borderId="35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14" fillId="0" borderId="0" xfId="0" applyFont="1" applyFill="1" applyBorder="1" applyAlignment="1">
      <alignment vertical="center"/>
    </xf>
    <xf numFmtId="0" fontId="56" fillId="0" borderId="69" xfId="0" applyFont="1" applyFill="1" applyBorder="1" applyAlignment="1" applyProtection="1">
      <alignment horizontal="center" vertical="center"/>
      <protection locked="0"/>
    </xf>
    <xf numFmtId="0" fontId="56" fillId="0" borderId="74" xfId="0" applyFont="1" applyFill="1" applyBorder="1" applyAlignment="1" applyProtection="1">
      <alignment horizontal="center" vertical="center"/>
      <protection locked="0"/>
    </xf>
    <xf numFmtId="0" fontId="56" fillId="0" borderId="78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 vertical="center"/>
      <protection locked="0"/>
    </xf>
    <xf numFmtId="0" fontId="16" fillId="0" borderId="35" xfId="0" applyFont="1" applyFill="1" applyBorder="1" applyAlignment="1" applyProtection="1">
      <alignment vertical="center"/>
      <protection locked="0"/>
    </xf>
    <xf numFmtId="0" fontId="16" fillId="0" borderId="11" xfId="0" applyFont="1" applyFill="1" applyBorder="1" applyAlignment="1" applyProtection="1">
      <alignment vertical="center"/>
      <protection locked="0"/>
    </xf>
    <xf numFmtId="0" fontId="16" fillId="0" borderId="86" xfId="0" applyFont="1" applyFill="1" applyBorder="1" applyAlignment="1" applyProtection="1">
      <alignment vertical="center"/>
      <protection locked="0"/>
    </xf>
    <xf numFmtId="38" fontId="6" fillId="0" borderId="46" xfId="49" applyFont="1" applyFill="1" applyBorder="1" applyAlignment="1" applyProtection="1">
      <alignment horizontal="center" vertical="center"/>
      <protection locked="0"/>
    </xf>
    <xf numFmtId="0" fontId="0" fillId="0" borderId="110" xfId="0" applyFill="1" applyBorder="1" applyAlignment="1">
      <alignment vertical="center"/>
    </xf>
    <xf numFmtId="0" fontId="0" fillId="0" borderId="127" xfId="0" applyFill="1" applyBorder="1" applyAlignment="1">
      <alignment vertical="center"/>
    </xf>
    <xf numFmtId="192" fontId="6" fillId="0" borderId="75" xfId="0" applyNumberFormat="1" applyFont="1" applyFill="1" applyBorder="1" applyAlignment="1" applyProtection="1">
      <alignment horizontal="left" vertical="center"/>
      <protection locked="0"/>
    </xf>
    <xf numFmtId="192" fontId="6" fillId="0" borderId="133" xfId="0" applyNumberFormat="1" applyFont="1" applyFill="1" applyBorder="1" applyAlignment="1" applyProtection="1">
      <alignment horizontal="left" vertical="center"/>
      <protection locked="0"/>
    </xf>
    <xf numFmtId="0" fontId="6" fillId="0" borderId="73" xfId="0" applyFont="1" applyFill="1" applyBorder="1" applyAlignment="1">
      <alignment vertical="center" wrapText="1"/>
    </xf>
    <xf numFmtId="0" fontId="6" fillId="0" borderId="74" xfId="0" applyFont="1" applyFill="1" applyBorder="1" applyAlignment="1">
      <alignment vertical="center" wrapText="1"/>
    </xf>
    <xf numFmtId="0" fontId="6" fillId="0" borderId="75" xfId="0" applyFont="1" applyFill="1" applyBorder="1" applyAlignment="1">
      <alignment vertical="center" wrapText="1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17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6" xfId="0" applyFont="1" applyFill="1" applyBorder="1" applyAlignment="1">
      <alignment vertical="center"/>
    </xf>
    <xf numFmtId="178" fontId="6" fillId="0" borderId="35" xfId="49" applyNumberFormat="1" applyFont="1" applyFill="1" applyBorder="1" applyAlignment="1" applyProtection="1">
      <alignment horizontal="right" vertical="center"/>
      <protection locked="0"/>
    </xf>
    <xf numFmtId="178" fontId="6" fillId="0" borderId="11" xfId="49" applyNumberFormat="1" applyFont="1" applyFill="1" applyBorder="1" applyAlignment="1" applyProtection="1">
      <alignment horizontal="right" vertical="center"/>
      <protection locked="0"/>
    </xf>
    <xf numFmtId="0" fontId="6" fillId="0" borderId="113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86" xfId="0" applyFont="1" applyFill="1" applyBorder="1" applyAlignment="1">
      <alignment vertical="center"/>
    </xf>
    <xf numFmtId="178" fontId="6" fillId="0" borderId="47" xfId="49" applyNumberFormat="1" applyFont="1" applyFill="1" applyBorder="1" applyAlignment="1" applyProtection="1">
      <alignment horizontal="right" vertical="center"/>
      <protection locked="0"/>
    </xf>
    <xf numFmtId="178" fontId="6" fillId="0" borderId="28" xfId="49" applyNumberFormat="1" applyFont="1" applyFill="1" applyBorder="1" applyAlignment="1" applyProtection="1">
      <alignment horizontal="right" vertical="center"/>
      <protection locked="0"/>
    </xf>
    <xf numFmtId="0" fontId="0" fillId="0" borderId="107" xfId="0" applyFill="1" applyBorder="1" applyAlignment="1">
      <alignment vertical="center"/>
    </xf>
    <xf numFmtId="0" fontId="0" fillId="0" borderId="123" xfId="0" applyFill="1" applyBorder="1" applyAlignment="1">
      <alignment horizontal="center" vertical="center"/>
    </xf>
    <xf numFmtId="0" fontId="0" fillId="0" borderId="123" xfId="0" applyFill="1" applyBorder="1" applyAlignment="1">
      <alignment vertical="center"/>
    </xf>
    <xf numFmtId="0" fontId="6" fillId="0" borderId="107" xfId="0" applyFont="1" applyFill="1" applyBorder="1" applyAlignment="1" applyProtection="1">
      <alignment horizontal="center" vertical="center"/>
      <protection locked="0"/>
    </xf>
    <xf numFmtId="0" fontId="0" fillId="0" borderId="107" xfId="0" applyFill="1" applyBorder="1" applyAlignment="1">
      <alignment horizontal="center" vertical="center"/>
    </xf>
    <xf numFmtId="0" fontId="0" fillId="0" borderId="124" xfId="0" applyFill="1" applyBorder="1" applyAlignment="1">
      <alignment horizontal="center" vertical="center"/>
    </xf>
    <xf numFmtId="0" fontId="0" fillId="0" borderId="121" xfId="0" applyFill="1" applyBorder="1" applyAlignment="1">
      <alignment horizontal="center" vertical="center"/>
    </xf>
    <xf numFmtId="0" fontId="0" fillId="0" borderId="84" xfId="0" applyFill="1" applyBorder="1" applyAlignment="1">
      <alignment horizontal="distributed" vertical="center" indent="1"/>
    </xf>
    <xf numFmtId="0" fontId="0" fillId="0" borderId="85" xfId="0" applyFill="1" applyBorder="1" applyAlignment="1">
      <alignment horizontal="distributed" vertical="center" indent="1"/>
    </xf>
    <xf numFmtId="31" fontId="6" fillId="0" borderId="35" xfId="0" applyNumberFormat="1" applyFont="1" applyFill="1" applyBorder="1" applyAlignment="1" applyProtection="1">
      <alignment horizontal="distributed" vertical="center"/>
      <protection locked="0"/>
    </xf>
    <xf numFmtId="0" fontId="0" fillId="0" borderId="11" xfId="0" applyFill="1" applyBorder="1" applyAlignment="1">
      <alignment horizontal="distributed" vertical="center" indent="1"/>
    </xf>
    <xf numFmtId="0" fontId="0" fillId="0" borderId="86" xfId="0" applyFill="1" applyBorder="1" applyAlignment="1">
      <alignment horizontal="distributed" vertical="center" indent="1"/>
    </xf>
    <xf numFmtId="178" fontId="6" fillId="0" borderId="45" xfId="49" applyNumberFormat="1" applyFont="1" applyFill="1" applyBorder="1" applyAlignment="1" applyProtection="1">
      <alignment horizontal="right" vertical="center"/>
      <protection locked="0"/>
    </xf>
    <xf numFmtId="178" fontId="6" fillId="0" borderId="10" xfId="49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>
      <alignment horizontal="left" vertical="center" indent="7"/>
    </xf>
    <xf numFmtId="0" fontId="0" fillId="0" borderId="106" xfId="0" applyFill="1" applyBorder="1" applyAlignment="1">
      <alignment horizontal="left" vertical="center" indent="7"/>
    </xf>
    <xf numFmtId="0" fontId="0" fillId="0" borderId="12" xfId="0" applyFill="1" applyBorder="1" applyAlignment="1">
      <alignment horizontal="left" vertical="center" indent="7"/>
    </xf>
    <xf numFmtId="0" fontId="0" fillId="0" borderId="96" xfId="0" applyFill="1" applyBorder="1" applyAlignment="1">
      <alignment horizontal="left" vertical="center" indent="7"/>
    </xf>
    <xf numFmtId="0" fontId="0" fillId="0" borderId="108" xfId="0" applyFill="1" applyBorder="1" applyAlignment="1">
      <alignment horizontal="left" vertical="center" indent="2"/>
    </xf>
    <xf numFmtId="0" fontId="0" fillId="0" borderId="109" xfId="0" applyFill="1" applyBorder="1" applyAlignment="1">
      <alignment horizontal="left" vertical="center" indent="2"/>
    </xf>
    <xf numFmtId="191" fontId="6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50" xfId="0" applyFill="1" applyBorder="1" applyAlignment="1">
      <alignment vertical="center"/>
    </xf>
    <xf numFmtId="179" fontId="58" fillId="0" borderId="131" xfId="0" applyNumberFormat="1" applyFont="1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0" fillId="0" borderId="132" xfId="0" applyFill="1" applyBorder="1" applyAlignment="1">
      <alignment horizontal="center" vertical="center"/>
    </xf>
    <xf numFmtId="182" fontId="15" fillId="0" borderId="35" xfId="49" applyNumberFormat="1" applyFont="1" applyFill="1" applyBorder="1" applyAlignment="1" applyProtection="1">
      <alignment horizontal="right" vertical="center"/>
      <protection locked="0"/>
    </xf>
    <xf numFmtId="182" fontId="0" fillId="0" borderId="11" xfId="0" applyNumberFormat="1" applyFill="1" applyBorder="1" applyAlignment="1">
      <alignment horizontal="right" vertical="center"/>
    </xf>
    <xf numFmtId="182" fontId="0" fillId="0" borderId="86" xfId="0" applyNumberFormat="1" applyFill="1" applyBorder="1" applyAlignment="1">
      <alignment horizontal="right" vertical="center"/>
    </xf>
    <xf numFmtId="0" fontId="6" fillId="0" borderId="44" xfId="0" applyFont="1" applyFill="1" applyBorder="1" applyAlignment="1" applyProtection="1">
      <alignment vertical="top"/>
      <protection locked="0"/>
    </xf>
    <xf numFmtId="182" fontId="15" fillId="0" borderId="45" xfId="49" applyNumberFormat="1" applyFont="1" applyFill="1" applyBorder="1" applyAlignment="1" applyProtection="1">
      <alignment horizontal="right" vertical="center"/>
      <protection locked="0"/>
    </xf>
    <xf numFmtId="182" fontId="0" fillId="0" borderId="10" xfId="0" applyNumberFormat="1" applyFill="1" applyBorder="1" applyAlignment="1">
      <alignment horizontal="right" vertical="center"/>
    </xf>
    <xf numFmtId="182" fontId="0" fillId="0" borderId="106" xfId="0" applyNumberFormat="1" applyFill="1" applyBorder="1" applyAlignment="1">
      <alignment horizontal="right" vertical="center"/>
    </xf>
    <xf numFmtId="0" fontId="16" fillId="0" borderId="47" xfId="0" applyFont="1" applyFill="1" applyBorder="1" applyAlignment="1" applyProtection="1">
      <alignment vertical="center"/>
      <protection locked="0"/>
    </xf>
    <xf numFmtId="0" fontId="16" fillId="0" borderId="28" xfId="0" applyFont="1" applyFill="1" applyBorder="1" applyAlignment="1" applyProtection="1">
      <alignment vertical="center"/>
      <protection locked="0"/>
    </xf>
    <xf numFmtId="0" fontId="16" fillId="0" borderId="114" xfId="0" applyFont="1" applyFill="1" applyBorder="1" applyAlignment="1" applyProtection="1">
      <alignment vertical="center"/>
      <protection locked="0"/>
    </xf>
    <xf numFmtId="0" fontId="6" fillId="0" borderId="46" xfId="0" applyFont="1" applyFill="1" applyBorder="1" applyAlignment="1" applyProtection="1">
      <alignment vertical="center"/>
      <protection locked="0"/>
    </xf>
    <xf numFmtId="0" fontId="6" fillId="0" borderId="110" xfId="0" applyFont="1" applyFill="1" applyBorder="1" applyAlignment="1" applyProtection="1">
      <alignment vertical="center"/>
      <protection locked="0"/>
    </xf>
    <xf numFmtId="0" fontId="6" fillId="0" borderId="45" xfId="0" applyFont="1" applyFill="1" applyBorder="1" applyAlignment="1" applyProtection="1">
      <alignment vertical="center"/>
      <protection locked="0"/>
    </xf>
    <xf numFmtId="0" fontId="6" fillId="0" borderId="112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112" xfId="0" applyFont="1" applyFill="1" applyBorder="1" applyAlignment="1" applyProtection="1">
      <alignment vertical="center" wrapText="1"/>
      <protection locked="0"/>
    </xf>
    <xf numFmtId="0" fontId="16" fillId="0" borderId="45" xfId="0" applyFont="1" applyFill="1" applyBorder="1" applyAlignment="1" applyProtection="1">
      <alignment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16" fillId="0" borderId="106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horizontal="left" vertical="center" indent="2"/>
    </xf>
    <xf numFmtId="0" fontId="0" fillId="0" borderId="86" xfId="0" applyFill="1" applyBorder="1" applyAlignment="1">
      <alignment horizontal="left" vertical="center" indent="2"/>
    </xf>
    <xf numFmtId="31" fontId="6" fillId="0" borderId="11" xfId="0" applyNumberFormat="1" applyFont="1" applyFill="1" applyBorder="1" applyAlignment="1" applyProtection="1">
      <alignment horizontal="distributed" vertical="center"/>
      <protection locked="0"/>
    </xf>
    <xf numFmtId="0" fontId="15" fillId="0" borderId="35" xfId="0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>
      <alignment vertical="center"/>
    </xf>
    <xf numFmtId="0" fontId="15" fillId="0" borderId="86" xfId="0" applyFont="1" applyFill="1" applyBorder="1" applyAlignment="1">
      <alignment vertical="center"/>
    </xf>
    <xf numFmtId="0" fontId="16" fillId="0" borderId="116" xfId="0" applyNumberFormat="1" applyFont="1" applyFill="1" applyBorder="1" applyAlignment="1" applyProtection="1">
      <alignment vertical="center"/>
      <protection locked="0"/>
    </xf>
    <xf numFmtId="0" fontId="0" fillId="0" borderId="108" xfId="0" applyBorder="1" applyAlignment="1">
      <alignment vertical="center"/>
    </xf>
    <xf numFmtId="0" fontId="0" fillId="0" borderId="109" xfId="0" applyBorder="1" applyAlignment="1">
      <alignment vertical="center"/>
    </xf>
    <xf numFmtId="0" fontId="0" fillId="0" borderId="102" xfId="0" applyNumberFormat="1" applyFill="1" applyBorder="1" applyAlignment="1">
      <alignment horizontal="center" vertical="center"/>
    </xf>
    <xf numFmtId="0" fontId="0" fillId="0" borderId="115" xfId="0" applyBorder="1" applyAlignment="1">
      <alignment vertical="center"/>
    </xf>
    <xf numFmtId="0" fontId="0" fillId="0" borderId="103" xfId="0" applyBorder="1" applyAlignment="1">
      <alignment vertical="center"/>
    </xf>
    <xf numFmtId="55" fontId="6" fillId="0" borderId="16" xfId="0" applyNumberFormat="1" applyFont="1" applyFill="1" applyBorder="1" applyAlignment="1" applyProtection="1">
      <alignment vertical="center"/>
      <protection locked="0"/>
    </xf>
    <xf numFmtId="55" fontId="6" fillId="0" borderId="50" xfId="0" applyNumberFormat="1" applyFont="1" applyFill="1" applyBorder="1" applyAlignment="1" applyProtection="1">
      <alignment vertical="center"/>
      <protection locked="0"/>
    </xf>
    <xf numFmtId="55" fontId="6" fillId="0" borderId="46" xfId="0" applyNumberFormat="1" applyFont="1" applyFill="1" applyBorder="1" applyAlignment="1" applyProtection="1">
      <alignment vertical="center"/>
      <protection locked="0"/>
    </xf>
    <xf numFmtId="0" fontId="14" fillId="0" borderId="74" xfId="0" applyFont="1" applyFill="1" applyBorder="1" applyAlignment="1">
      <alignment vertical="center"/>
    </xf>
    <xf numFmtId="0" fontId="6" fillId="0" borderId="98" xfId="0" applyFont="1" applyFill="1" applyBorder="1" applyAlignment="1" applyProtection="1">
      <alignment vertical="center"/>
      <protection locked="0"/>
    </xf>
    <xf numFmtId="0" fontId="6" fillId="0" borderId="98" xfId="0" applyFont="1" applyFill="1" applyBorder="1" applyAlignment="1" applyProtection="1">
      <alignment vertical="center"/>
      <protection locked="0"/>
    </xf>
    <xf numFmtId="55" fontId="6" fillId="0" borderId="52" xfId="43" applyNumberFormat="1" applyFont="1" applyFill="1" applyBorder="1" applyAlignment="1" applyProtection="1">
      <alignment vertical="center"/>
      <protection locked="0"/>
    </xf>
    <xf numFmtId="0" fontId="14" fillId="0" borderId="49" xfId="0" applyFont="1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2" xfId="0" applyFill="1" applyBorder="1" applyAlignment="1">
      <alignment horizontal="center" vertical="center"/>
    </xf>
    <xf numFmtId="0" fontId="0" fillId="0" borderId="115" xfId="0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15" fillId="33" borderId="52" xfId="0" applyFont="1" applyFill="1" applyBorder="1" applyAlignment="1" applyProtection="1">
      <alignment horizontal="center" vertical="center"/>
      <protection locked="0"/>
    </xf>
    <xf numFmtId="0" fontId="15" fillId="33" borderId="115" xfId="0" applyFont="1" applyFill="1" applyBorder="1" applyAlignment="1" applyProtection="1">
      <alignment horizontal="center" vertical="center"/>
      <protection locked="0"/>
    </xf>
    <xf numFmtId="0" fontId="15" fillId="33" borderId="103" xfId="0" applyFont="1" applyFill="1" applyBorder="1" applyAlignment="1" applyProtection="1">
      <alignment horizontal="center" vertical="center"/>
      <protection locked="0"/>
    </xf>
    <xf numFmtId="186" fontId="15" fillId="0" borderId="52" xfId="0" applyNumberFormat="1" applyFont="1" applyFill="1" applyBorder="1" applyAlignment="1" applyProtection="1">
      <alignment horizontal="center" vertical="center"/>
      <protection locked="0"/>
    </xf>
    <xf numFmtId="186" fontId="15" fillId="0" borderId="115" xfId="0" applyNumberFormat="1" applyFont="1" applyFill="1" applyBorder="1" applyAlignment="1" applyProtection="1">
      <alignment horizontal="center" vertical="center"/>
      <protection locked="0"/>
    </xf>
    <xf numFmtId="186" fontId="15" fillId="0" borderId="103" xfId="0" applyNumberFormat="1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>
      <alignment horizontal="right" vertical="center"/>
    </xf>
    <xf numFmtId="0" fontId="0" fillId="0" borderId="98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9" xfId="0" applyBorder="1" applyAlignment="1">
      <alignment vertical="center"/>
    </xf>
    <xf numFmtId="182" fontId="15" fillId="0" borderId="52" xfId="49" applyNumberFormat="1" applyFont="1" applyFill="1" applyBorder="1" applyAlignment="1" applyProtection="1">
      <alignment horizontal="right" vertical="center"/>
      <protection locked="0"/>
    </xf>
    <xf numFmtId="182" fontId="0" fillId="0" borderId="115" xfId="0" applyNumberFormat="1" applyFill="1" applyBorder="1" applyAlignment="1">
      <alignment vertical="center"/>
    </xf>
    <xf numFmtId="182" fontId="0" fillId="0" borderId="103" xfId="0" applyNumberFormat="1" applyFill="1" applyBorder="1" applyAlignment="1">
      <alignment vertical="center"/>
    </xf>
    <xf numFmtId="191" fontId="6" fillId="0" borderId="73" xfId="0" applyNumberFormat="1" applyFont="1" applyFill="1" applyBorder="1" applyAlignment="1" applyProtection="1">
      <alignment horizontal="right" vertical="center"/>
      <protection locked="0"/>
    </xf>
    <xf numFmtId="0" fontId="0" fillId="0" borderId="74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111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96" xfId="0" applyFill="1" applyBorder="1" applyAlignment="1">
      <alignment vertical="center"/>
    </xf>
    <xf numFmtId="0" fontId="0" fillId="0" borderId="95" xfId="0" applyFill="1" applyBorder="1" applyAlignment="1">
      <alignment vertical="center"/>
    </xf>
    <xf numFmtId="0" fontId="0" fillId="0" borderId="126" xfId="0" applyFill="1" applyBorder="1" applyAlignment="1">
      <alignment vertical="center"/>
    </xf>
    <xf numFmtId="31" fontId="6" fillId="0" borderId="10" xfId="0" applyNumberFormat="1" applyFont="1" applyFill="1" applyBorder="1" applyAlignment="1" applyProtection="1">
      <alignment horizontal="distributed" vertical="center"/>
      <protection locked="0"/>
    </xf>
    <xf numFmtId="31" fontId="6" fillId="0" borderId="45" xfId="0" applyNumberFormat="1" applyFont="1" applyFill="1" applyBorder="1" applyAlignment="1" applyProtection="1">
      <alignment horizontal="distributed" vertical="center"/>
      <protection locked="0"/>
    </xf>
    <xf numFmtId="0" fontId="0" fillId="0" borderId="14" xfId="0" applyFill="1" applyBorder="1" applyAlignment="1">
      <alignment vertical="center"/>
    </xf>
    <xf numFmtId="197" fontId="58" fillId="0" borderId="50" xfId="0" applyNumberFormat="1" applyFont="1" applyFill="1" applyBorder="1" applyAlignment="1">
      <alignment vertical="center"/>
    </xf>
    <xf numFmtId="0" fontId="0" fillId="0" borderId="81" xfId="0" applyFill="1" applyBorder="1" applyAlignment="1">
      <alignment horizontal="center" vertical="center" textRotation="255"/>
    </xf>
    <xf numFmtId="0" fontId="56" fillId="0" borderId="80" xfId="0" applyFont="1" applyFill="1" applyBorder="1" applyAlignment="1" applyProtection="1">
      <alignment horizontal="center" vertical="center" textRotation="255"/>
      <protection locked="0"/>
    </xf>
    <xf numFmtId="0" fontId="56" fillId="0" borderId="81" xfId="0" applyFont="1" applyFill="1" applyBorder="1" applyAlignment="1" applyProtection="1">
      <alignment horizontal="center" vertical="center" textRotation="255"/>
      <protection locked="0"/>
    </xf>
    <xf numFmtId="0" fontId="56" fillId="0" borderId="82" xfId="0" applyFont="1" applyFill="1" applyBorder="1" applyAlignment="1" applyProtection="1">
      <alignment horizontal="center" vertical="center" textRotation="255"/>
      <protection locked="0"/>
    </xf>
    <xf numFmtId="0" fontId="0" fillId="0" borderId="70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93" xfId="0" applyFill="1" applyBorder="1" applyAlignment="1">
      <alignment horizontal="center" vertical="center" wrapText="1"/>
    </xf>
    <xf numFmtId="0" fontId="6" fillId="0" borderId="73" xfId="0" applyFont="1" applyFill="1" applyBorder="1" applyAlignment="1" applyProtection="1">
      <alignment horizontal="center" vertical="center" wrapText="1"/>
      <protection locked="0"/>
    </xf>
    <xf numFmtId="0" fontId="0" fillId="0" borderId="70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100" xfId="0" applyFill="1" applyBorder="1" applyAlignment="1">
      <alignment vertical="center"/>
    </xf>
    <xf numFmtId="0" fontId="0" fillId="0" borderId="101" xfId="0" applyFill="1" applyBorder="1" applyAlignment="1">
      <alignment vertical="center"/>
    </xf>
    <xf numFmtId="182" fontId="15" fillId="0" borderId="43" xfId="49" applyNumberFormat="1" applyFont="1" applyFill="1" applyBorder="1" applyAlignment="1" applyProtection="1">
      <alignment horizontal="right" vertical="center"/>
      <protection locked="0"/>
    </xf>
    <xf numFmtId="182" fontId="0" fillId="0" borderId="108" xfId="0" applyNumberFormat="1" applyFill="1" applyBorder="1" applyAlignment="1">
      <alignment horizontal="right" vertical="center"/>
    </xf>
    <xf numFmtId="182" fontId="0" fillId="0" borderId="109" xfId="0" applyNumberFormat="1" applyFill="1" applyBorder="1" applyAlignment="1">
      <alignment horizontal="right" vertical="center"/>
    </xf>
    <xf numFmtId="0" fontId="0" fillId="0" borderId="122" xfId="0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6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6" fillId="0" borderId="73" xfId="0" applyFont="1" applyFill="1" applyBorder="1" applyAlignment="1" applyProtection="1">
      <alignment vertical="center" wrapText="1"/>
      <protection locked="0"/>
    </xf>
    <xf numFmtId="0" fontId="0" fillId="0" borderId="81" xfId="0" applyFill="1" applyBorder="1" applyAlignment="1">
      <alignment vertical="center" textRotation="255"/>
    </xf>
    <xf numFmtId="0" fontId="0" fillId="0" borderId="82" xfId="0" applyFill="1" applyBorder="1" applyAlignment="1">
      <alignment vertical="center" textRotation="255"/>
    </xf>
    <xf numFmtId="0" fontId="4" fillId="32" borderId="0" xfId="0" applyFont="1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56" fillId="0" borderId="54" xfId="0" applyFont="1" applyFill="1" applyBorder="1" applyAlignment="1">
      <alignment horizontal="distributed" vertical="center" indent="1"/>
    </xf>
    <xf numFmtId="0" fontId="56" fillId="0" borderId="12" xfId="0" applyFont="1" applyFill="1" applyBorder="1" applyAlignment="1">
      <alignment horizontal="distributed" vertical="center" indent="1"/>
    </xf>
    <xf numFmtId="0" fontId="56" fillId="0" borderId="96" xfId="0" applyFont="1" applyFill="1" applyBorder="1" applyAlignment="1">
      <alignment horizontal="distributed" vertical="center" indent="1"/>
    </xf>
    <xf numFmtId="0" fontId="6" fillId="0" borderId="84" xfId="0" applyFont="1" applyFill="1" applyBorder="1" applyAlignment="1">
      <alignment horizontal="left" vertical="center"/>
    </xf>
    <xf numFmtId="0" fontId="0" fillId="0" borderId="84" xfId="0" applyFill="1" applyBorder="1" applyAlignment="1">
      <alignment vertical="center"/>
    </xf>
    <xf numFmtId="0" fontId="0" fillId="0" borderId="87" xfId="0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0" fillId="0" borderId="25" xfId="0" applyFill="1" applyBorder="1" applyAlignment="1">
      <alignment vertical="center"/>
    </xf>
    <xf numFmtId="0" fontId="59" fillId="0" borderId="12" xfId="0" applyFont="1" applyFill="1" applyBorder="1" applyAlignment="1">
      <alignment vertical="center"/>
    </xf>
    <xf numFmtId="0" fontId="0" fillId="0" borderId="97" xfId="0" applyFill="1" applyBorder="1" applyAlignment="1">
      <alignment vertical="center"/>
    </xf>
    <xf numFmtId="0" fontId="56" fillId="0" borderId="54" xfId="0" applyFont="1" applyFill="1" applyBorder="1" applyAlignment="1" applyProtection="1">
      <alignment vertical="center"/>
      <protection locked="0"/>
    </xf>
    <xf numFmtId="0" fontId="56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6" xfId="0" applyBorder="1" applyAlignment="1">
      <alignment vertical="center"/>
    </xf>
    <xf numFmtId="0" fontId="16" fillId="0" borderId="117" xfId="0" applyNumberFormat="1" applyFont="1" applyFill="1" applyBorder="1" applyAlignment="1" applyProtection="1">
      <alignment vertical="center"/>
      <protection locked="0"/>
    </xf>
    <xf numFmtId="0" fontId="16" fillId="0" borderId="113" xfId="0" applyNumberFormat="1" applyFont="1" applyFill="1" applyBorder="1" applyAlignment="1" applyProtection="1">
      <alignment vertical="center"/>
      <protection locked="0"/>
    </xf>
    <xf numFmtId="0" fontId="16" fillId="0" borderId="120" xfId="0" applyNumberFormat="1" applyFont="1" applyFill="1" applyBorder="1" applyAlignment="1" applyProtection="1">
      <alignment vertical="center"/>
      <protection locked="0"/>
    </xf>
    <xf numFmtId="0" fontId="0" fillId="0" borderId="28" xfId="0" applyBorder="1" applyAlignment="1">
      <alignment vertical="center"/>
    </xf>
    <xf numFmtId="0" fontId="0" fillId="0" borderId="114" xfId="0" applyBorder="1" applyAlignment="1">
      <alignment vertical="center"/>
    </xf>
    <xf numFmtId="0" fontId="6" fillId="0" borderId="43" xfId="0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704850</xdr:colOff>
      <xdr:row>57</xdr:row>
      <xdr:rowOff>38100</xdr:rowOff>
    </xdr:from>
    <xdr:to>
      <xdr:col>22</xdr:col>
      <xdr:colOff>1152525</xdr:colOff>
      <xdr:row>58</xdr:row>
      <xdr:rowOff>57150</xdr:rowOff>
    </xdr:to>
    <xdr:sp>
      <xdr:nvSpPr>
        <xdr:cNvPr id="1" name="Oval 15"/>
        <xdr:cNvSpPr>
          <a:spLocks/>
        </xdr:cNvSpPr>
      </xdr:nvSpPr>
      <xdr:spPr>
        <a:xfrm>
          <a:off x="16049625" y="10887075"/>
          <a:ext cx="4476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714375</xdr:colOff>
      <xdr:row>58</xdr:row>
      <xdr:rowOff>85725</xdr:rowOff>
    </xdr:from>
    <xdr:to>
      <xdr:col>22</xdr:col>
      <xdr:colOff>1162050</xdr:colOff>
      <xdr:row>59</xdr:row>
      <xdr:rowOff>104775</xdr:rowOff>
    </xdr:to>
    <xdr:sp>
      <xdr:nvSpPr>
        <xdr:cNvPr id="2" name="Oval 15"/>
        <xdr:cNvSpPr>
          <a:spLocks/>
        </xdr:cNvSpPr>
      </xdr:nvSpPr>
      <xdr:spPr>
        <a:xfrm>
          <a:off x="16059150" y="11125200"/>
          <a:ext cx="4476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685800</xdr:colOff>
      <xdr:row>56</xdr:row>
      <xdr:rowOff>9525</xdr:rowOff>
    </xdr:from>
    <xdr:to>
      <xdr:col>22</xdr:col>
      <xdr:colOff>1133475</xdr:colOff>
      <xdr:row>57</xdr:row>
      <xdr:rowOff>28575</xdr:rowOff>
    </xdr:to>
    <xdr:sp>
      <xdr:nvSpPr>
        <xdr:cNvPr id="3" name="Oval 15"/>
        <xdr:cNvSpPr>
          <a:spLocks/>
        </xdr:cNvSpPr>
      </xdr:nvSpPr>
      <xdr:spPr>
        <a:xfrm>
          <a:off x="16030575" y="10668000"/>
          <a:ext cx="4476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15</xdr:row>
      <xdr:rowOff>19050</xdr:rowOff>
    </xdr:from>
    <xdr:to>
      <xdr:col>13</xdr:col>
      <xdr:colOff>238125</xdr:colOff>
      <xdr:row>15</xdr:row>
      <xdr:rowOff>190500</xdr:rowOff>
    </xdr:to>
    <xdr:sp>
      <xdr:nvSpPr>
        <xdr:cNvPr id="4" name="Oval 2"/>
        <xdr:cNvSpPr>
          <a:spLocks/>
        </xdr:cNvSpPr>
      </xdr:nvSpPr>
      <xdr:spPr>
        <a:xfrm>
          <a:off x="8210550" y="2838450"/>
          <a:ext cx="5715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371475</xdr:colOff>
      <xdr:row>57</xdr:row>
      <xdr:rowOff>38100</xdr:rowOff>
    </xdr:from>
    <xdr:to>
      <xdr:col>22</xdr:col>
      <xdr:colOff>819150</xdr:colOff>
      <xdr:row>58</xdr:row>
      <xdr:rowOff>57150</xdr:rowOff>
    </xdr:to>
    <xdr:sp>
      <xdr:nvSpPr>
        <xdr:cNvPr id="1" name="Oval 15"/>
        <xdr:cNvSpPr>
          <a:spLocks/>
        </xdr:cNvSpPr>
      </xdr:nvSpPr>
      <xdr:spPr>
        <a:xfrm>
          <a:off x="15716250" y="10887075"/>
          <a:ext cx="447675" cy="20955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381000</xdr:colOff>
      <xdr:row>58</xdr:row>
      <xdr:rowOff>85725</xdr:rowOff>
    </xdr:from>
    <xdr:to>
      <xdr:col>22</xdr:col>
      <xdr:colOff>828675</xdr:colOff>
      <xdr:row>59</xdr:row>
      <xdr:rowOff>104775</xdr:rowOff>
    </xdr:to>
    <xdr:sp>
      <xdr:nvSpPr>
        <xdr:cNvPr id="2" name="Oval 15"/>
        <xdr:cNvSpPr>
          <a:spLocks/>
        </xdr:cNvSpPr>
      </xdr:nvSpPr>
      <xdr:spPr>
        <a:xfrm>
          <a:off x="15725775" y="11125200"/>
          <a:ext cx="447675" cy="20955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352425</xdr:colOff>
      <xdr:row>56</xdr:row>
      <xdr:rowOff>9525</xdr:rowOff>
    </xdr:from>
    <xdr:to>
      <xdr:col>22</xdr:col>
      <xdr:colOff>800100</xdr:colOff>
      <xdr:row>57</xdr:row>
      <xdr:rowOff>28575</xdr:rowOff>
    </xdr:to>
    <xdr:sp>
      <xdr:nvSpPr>
        <xdr:cNvPr id="3" name="Oval 15"/>
        <xdr:cNvSpPr>
          <a:spLocks/>
        </xdr:cNvSpPr>
      </xdr:nvSpPr>
      <xdr:spPr>
        <a:xfrm>
          <a:off x="15697200" y="10668000"/>
          <a:ext cx="447675" cy="20955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15</xdr:row>
      <xdr:rowOff>9525</xdr:rowOff>
    </xdr:from>
    <xdr:to>
      <xdr:col>12</xdr:col>
      <xdr:colOff>200025</xdr:colOff>
      <xdr:row>15</xdr:row>
      <xdr:rowOff>180975</xdr:rowOff>
    </xdr:to>
    <xdr:sp>
      <xdr:nvSpPr>
        <xdr:cNvPr id="4" name="Oval 2"/>
        <xdr:cNvSpPr>
          <a:spLocks/>
        </xdr:cNvSpPr>
      </xdr:nvSpPr>
      <xdr:spPr>
        <a:xfrm>
          <a:off x="7762875" y="2828925"/>
          <a:ext cx="571500" cy="17145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66FF"/>
  </sheetPr>
  <dimension ref="A1:AA82"/>
  <sheetViews>
    <sheetView showGridLines="0" zoomScale="85" zoomScaleNormal="85" zoomScaleSheetLayoutView="85" zoomScalePageLayoutView="0" workbookViewId="0" topLeftCell="A1">
      <selection activeCell="C6" sqref="C6:I7"/>
    </sheetView>
  </sheetViews>
  <sheetFormatPr defaultColWidth="0" defaultRowHeight="0" customHeight="1" zeroHeight="1"/>
  <cols>
    <col min="1" max="1" width="4.625" style="3" customWidth="1"/>
    <col min="2" max="2" width="16.625" style="3" customWidth="1"/>
    <col min="3" max="4" width="10.625" style="3" customWidth="1"/>
    <col min="5" max="5" width="8.625" style="3" customWidth="1"/>
    <col min="6" max="6" width="4.625" style="3" customWidth="1"/>
    <col min="7" max="7" width="8.625" style="3" customWidth="1"/>
    <col min="8" max="10" width="11.625" style="3" customWidth="1"/>
    <col min="11" max="11" width="5.375" style="3" customWidth="1"/>
    <col min="12" max="12" width="2.125" style="3" customWidth="1"/>
    <col min="13" max="13" width="5.375" style="3" customWidth="1"/>
    <col min="14" max="14" width="11.625" style="3" customWidth="1"/>
    <col min="15" max="15" width="1.25" style="116" customWidth="1"/>
    <col min="16" max="18" width="3.625" style="16" customWidth="1"/>
    <col min="19" max="19" width="12.625" style="16" customWidth="1"/>
    <col min="20" max="20" width="16.625" style="21" customWidth="1"/>
    <col min="21" max="21" width="10.625" style="16" customWidth="1"/>
    <col min="22" max="22" width="25.625" style="22" customWidth="1"/>
    <col min="23" max="23" width="25.625" style="16" customWidth="1"/>
    <col min="24" max="24" width="1.625" style="13" customWidth="1"/>
    <col min="25" max="25" width="9.00390625" style="13" hidden="1" customWidth="1"/>
    <col min="26" max="26" width="7.00390625" style="13" hidden="1" customWidth="1"/>
    <col min="27" max="40" width="1.4921875" style="13" hidden="1" customWidth="1"/>
    <col min="41" max="16384" width="9.00390625" style="13" hidden="1" customWidth="1"/>
  </cols>
  <sheetData>
    <row r="1" spans="1:23" ht="4.5" customHeight="1">
      <c r="A1" s="180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</row>
    <row r="2" spans="1:27" ht="13.5" customHeight="1">
      <c r="A2" s="448" t="s">
        <v>92</v>
      </c>
      <c r="B2" s="448"/>
      <c r="C2" s="448"/>
      <c r="D2" s="448"/>
      <c r="E2" s="448"/>
      <c r="F2" s="448"/>
      <c r="G2" s="448"/>
      <c r="H2" s="448"/>
      <c r="I2" s="449"/>
      <c r="J2" s="182" t="s">
        <v>116</v>
      </c>
      <c r="K2" s="182"/>
      <c r="L2" s="182"/>
      <c r="M2" s="182"/>
      <c r="N2" s="185" t="s">
        <v>117</v>
      </c>
      <c r="O2" s="186"/>
      <c r="P2" s="186"/>
      <c r="Q2" s="186"/>
      <c r="R2" s="186"/>
      <c r="S2" s="186"/>
      <c r="T2" s="186"/>
      <c r="U2" s="187"/>
      <c r="V2" s="23" t="s">
        <v>129</v>
      </c>
      <c r="W2" s="122" t="s">
        <v>141</v>
      </c>
      <c r="X2" s="14"/>
      <c r="Y2" s="15"/>
      <c r="Z2" s="15"/>
      <c r="AA2" s="15"/>
    </row>
    <row r="3" spans="1:27" ht="24.75" customHeight="1">
      <c r="A3" s="448"/>
      <c r="B3" s="448"/>
      <c r="C3" s="448"/>
      <c r="D3" s="448"/>
      <c r="E3" s="448"/>
      <c r="F3" s="448"/>
      <c r="G3" s="448"/>
      <c r="H3" s="448"/>
      <c r="I3" s="449"/>
      <c r="J3" s="183"/>
      <c r="K3" s="183"/>
      <c r="L3" s="183"/>
      <c r="M3" s="183"/>
      <c r="N3" s="188"/>
      <c r="O3" s="189"/>
      <c r="P3" s="189"/>
      <c r="Q3" s="189"/>
      <c r="R3" s="189"/>
      <c r="S3" s="189"/>
      <c r="T3" s="189"/>
      <c r="U3" s="190"/>
      <c r="V3" s="194"/>
      <c r="W3" s="195"/>
      <c r="AA3" s="15"/>
    </row>
    <row r="4" spans="1:27" ht="13.5" customHeight="1">
      <c r="A4" s="450"/>
      <c r="B4" s="450"/>
      <c r="C4" s="450"/>
      <c r="D4" s="450"/>
      <c r="E4" s="450"/>
      <c r="F4" s="450"/>
      <c r="G4" s="450"/>
      <c r="H4" s="450"/>
      <c r="I4" s="449"/>
      <c r="J4" s="184"/>
      <c r="K4" s="184"/>
      <c r="L4" s="184"/>
      <c r="M4" s="184"/>
      <c r="N4" s="191"/>
      <c r="O4" s="192"/>
      <c r="P4" s="192"/>
      <c r="Q4" s="192"/>
      <c r="R4" s="192"/>
      <c r="S4" s="192"/>
      <c r="T4" s="192"/>
      <c r="U4" s="193"/>
      <c r="V4" s="196"/>
      <c r="W4" s="195"/>
      <c r="AA4" s="15"/>
    </row>
    <row r="5" spans="1:27" ht="4.5" customHeight="1" thickBot="1">
      <c r="A5" s="451" t="s">
        <v>139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117"/>
      <c r="P5" s="197"/>
      <c r="Q5" s="197"/>
      <c r="R5" s="197"/>
      <c r="S5" s="197"/>
      <c r="T5" s="197"/>
      <c r="U5" s="197"/>
      <c r="V5" s="197"/>
      <c r="W5" s="197"/>
      <c r="AA5" s="15"/>
    </row>
    <row r="6" spans="1:27" ht="19.5" customHeight="1">
      <c r="A6" s="198" t="s">
        <v>19</v>
      </c>
      <c r="B6" s="199"/>
      <c r="C6" s="452"/>
      <c r="D6" s="453"/>
      <c r="E6" s="453"/>
      <c r="F6" s="453"/>
      <c r="G6" s="453"/>
      <c r="H6" s="453"/>
      <c r="I6" s="322"/>
      <c r="J6" s="285" t="s">
        <v>182</v>
      </c>
      <c r="K6" s="455"/>
      <c r="L6" s="458"/>
      <c r="M6" s="459"/>
      <c r="N6" s="460"/>
      <c r="O6" s="213"/>
      <c r="P6" s="214" t="s">
        <v>191</v>
      </c>
      <c r="Q6" s="215"/>
      <c r="R6" s="215"/>
      <c r="S6" s="216"/>
      <c r="T6" s="202"/>
      <c r="U6" s="203"/>
      <c r="V6" s="203"/>
      <c r="W6" s="204"/>
      <c r="X6" s="15"/>
      <c r="Y6" s="15"/>
      <c r="Z6" s="15"/>
      <c r="AA6" s="15"/>
    </row>
    <row r="7" spans="1:27" ht="15.75" customHeight="1" thickBot="1">
      <c r="A7" s="200"/>
      <c r="B7" s="201"/>
      <c r="C7" s="454"/>
      <c r="D7" s="197"/>
      <c r="E7" s="197"/>
      <c r="F7" s="197"/>
      <c r="G7" s="197"/>
      <c r="H7" s="197"/>
      <c r="I7" s="261"/>
      <c r="J7" s="456"/>
      <c r="K7" s="457"/>
      <c r="L7" s="456"/>
      <c r="M7" s="456"/>
      <c r="N7" s="461"/>
      <c r="O7" s="213"/>
      <c r="P7" s="217"/>
      <c r="Q7" s="218"/>
      <c r="R7" s="218"/>
      <c r="S7" s="219"/>
      <c r="T7" s="205"/>
      <c r="U7" s="206"/>
      <c r="V7" s="206"/>
      <c r="W7" s="207"/>
      <c r="X7" s="15"/>
      <c r="Y7" s="15"/>
      <c r="Z7" s="15"/>
      <c r="AA7" s="15"/>
    </row>
    <row r="8" spans="1:27" ht="15.75" customHeight="1">
      <c r="A8" s="198" t="s">
        <v>29</v>
      </c>
      <c r="B8" s="199"/>
      <c r="C8" s="418" t="s">
        <v>30</v>
      </c>
      <c r="D8" s="462"/>
      <c r="E8" s="462"/>
      <c r="F8" s="462"/>
      <c r="G8" s="462"/>
      <c r="H8" s="462"/>
      <c r="I8" s="463"/>
      <c r="J8" s="418" t="s">
        <v>31</v>
      </c>
      <c r="K8" s="464"/>
      <c r="L8" s="464"/>
      <c r="M8" s="462"/>
      <c r="N8" s="465"/>
      <c r="O8" s="213"/>
      <c r="P8" s="217"/>
      <c r="Q8" s="218"/>
      <c r="R8" s="218"/>
      <c r="S8" s="219"/>
      <c r="T8" s="205"/>
      <c r="U8" s="206"/>
      <c r="V8" s="206"/>
      <c r="W8" s="207"/>
      <c r="X8" s="15"/>
      <c r="Y8" s="15"/>
      <c r="Z8" s="15"/>
      <c r="AA8" s="15"/>
    </row>
    <row r="9" spans="1:27" ht="15.75" customHeight="1" thickBot="1">
      <c r="A9" s="211"/>
      <c r="B9" s="212"/>
      <c r="C9" s="291"/>
      <c r="D9" s="466"/>
      <c r="E9" s="466"/>
      <c r="F9" s="466"/>
      <c r="G9" s="466"/>
      <c r="H9" s="466"/>
      <c r="I9" s="467"/>
      <c r="J9" s="468"/>
      <c r="K9" s="469"/>
      <c r="L9" s="26">
        <f>IF(J9="","","～")</f>
      </c>
      <c r="M9" s="470"/>
      <c r="N9" s="471"/>
      <c r="O9" s="213"/>
      <c r="P9" s="220"/>
      <c r="Q9" s="221"/>
      <c r="R9" s="221"/>
      <c r="S9" s="222"/>
      <c r="T9" s="208"/>
      <c r="U9" s="209"/>
      <c r="V9" s="209"/>
      <c r="W9" s="210"/>
      <c r="X9" s="15"/>
      <c r="Y9" s="15"/>
      <c r="Z9" s="15"/>
      <c r="AA9" s="15"/>
    </row>
    <row r="10" spans="1:27" ht="15.75" customHeight="1">
      <c r="A10" s="211"/>
      <c r="B10" s="212"/>
      <c r="C10" s="235"/>
      <c r="D10" s="236"/>
      <c r="E10" s="236"/>
      <c r="F10" s="236"/>
      <c r="G10" s="236"/>
      <c r="H10" s="236"/>
      <c r="I10" s="237"/>
      <c r="J10" s="238"/>
      <c r="K10" s="239"/>
      <c r="L10" s="27">
        <f>IF(J10="","","～")</f>
      </c>
      <c r="M10" s="240"/>
      <c r="N10" s="241"/>
      <c r="O10" s="213"/>
      <c r="P10" s="223" t="s">
        <v>13</v>
      </c>
      <c r="Q10" s="226" t="s">
        <v>4</v>
      </c>
      <c r="R10" s="227"/>
      <c r="S10" s="228"/>
      <c r="T10" s="232" t="s">
        <v>202</v>
      </c>
      <c r="U10" s="233"/>
      <c r="V10" s="233"/>
      <c r="W10" s="234"/>
      <c r="X10" s="15"/>
      <c r="Y10" s="15"/>
      <c r="Z10" s="15"/>
      <c r="AA10" s="15"/>
    </row>
    <row r="11" spans="1:27" ht="15.75" customHeight="1">
      <c r="A11" s="211"/>
      <c r="B11" s="212"/>
      <c r="C11" s="235"/>
      <c r="D11" s="236"/>
      <c r="E11" s="236"/>
      <c r="F11" s="236"/>
      <c r="G11" s="236"/>
      <c r="H11" s="236"/>
      <c r="I11" s="237"/>
      <c r="J11" s="238"/>
      <c r="K11" s="239"/>
      <c r="L11" s="27">
        <f>IF(J11="","","～")</f>
      </c>
      <c r="M11" s="240"/>
      <c r="N11" s="241"/>
      <c r="O11" s="213"/>
      <c r="P11" s="224"/>
      <c r="Q11" s="229" t="s">
        <v>14</v>
      </c>
      <c r="R11" s="230"/>
      <c r="S11" s="231"/>
      <c r="T11" s="242"/>
      <c r="U11" s="243"/>
      <c r="V11" s="243"/>
      <c r="W11" s="244"/>
      <c r="X11" s="15"/>
      <c r="Y11" s="15"/>
      <c r="Z11" s="15"/>
      <c r="AA11" s="15"/>
    </row>
    <row r="12" spans="1:27" ht="15.75" customHeight="1" thickBot="1">
      <c r="A12" s="200"/>
      <c r="B12" s="201"/>
      <c r="C12" s="472"/>
      <c r="D12" s="473"/>
      <c r="E12" s="473"/>
      <c r="F12" s="473"/>
      <c r="G12" s="473"/>
      <c r="H12" s="473"/>
      <c r="I12" s="474"/>
      <c r="J12" s="238"/>
      <c r="K12" s="239"/>
      <c r="L12" s="28">
        <f>IF(J12="","","～")</f>
      </c>
      <c r="M12" s="240"/>
      <c r="N12" s="241"/>
      <c r="O12" s="213"/>
      <c r="P12" s="224"/>
      <c r="Q12" s="229" t="s">
        <v>12</v>
      </c>
      <c r="R12" s="230"/>
      <c r="S12" s="231"/>
      <c r="T12" s="242"/>
      <c r="U12" s="243"/>
      <c r="V12" s="243"/>
      <c r="W12" s="244"/>
      <c r="X12" s="15"/>
      <c r="Y12" s="15"/>
      <c r="Z12" s="15"/>
      <c r="AA12" s="15"/>
    </row>
    <row r="13" spans="1:27" ht="15.75" customHeight="1" thickBot="1">
      <c r="A13" s="475"/>
      <c r="B13" s="476"/>
      <c r="C13" s="476"/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213"/>
      <c r="P13" s="224"/>
      <c r="Q13" s="229" t="s">
        <v>5</v>
      </c>
      <c r="R13" s="230"/>
      <c r="S13" s="231"/>
      <c r="T13" s="242" t="s">
        <v>223</v>
      </c>
      <c r="U13" s="243"/>
      <c r="V13" s="243"/>
      <c r="W13" s="244"/>
      <c r="X13" s="15"/>
      <c r="Y13" s="15"/>
      <c r="Z13" s="15"/>
      <c r="AA13" s="15"/>
    </row>
    <row r="14" spans="1:27" ht="15.75" customHeight="1" thickBot="1">
      <c r="A14" s="253" t="s">
        <v>22</v>
      </c>
      <c r="B14" s="254"/>
      <c r="C14" s="477"/>
      <c r="D14" s="478"/>
      <c r="E14" s="478"/>
      <c r="F14" s="478"/>
      <c r="G14" s="478"/>
      <c r="H14" s="478"/>
      <c r="I14" s="478"/>
      <c r="J14" s="29" t="s">
        <v>34</v>
      </c>
      <c r="K14" s="479" t="s">
        <v>226</v>
      </c>
      <c r="L14" s="462"/>
      <c r="M14" s="462"/>
      <c r="N14" s="123" t="s">
        <v>227</v>
      </c>
      <c r="O14" s="213"/>
      <c r="P14" s="225"/>
      <c r="Q14" s="255" t="s">
        <v>207</v>
      </c>
      <c r="R14" s="256"/>
      <c r="S14" s="257"/>
      <c r="T14" s="258"/>
      <c r="U14" s="258"/>
      <c r="V14" s="258"/>
      <c r="W14" s="259"/>
      <c r="X14" s="15"/>
      <c r="Y14" s="15"/>
      <c r="Z14" s="15"/>
      <c r="AA14" s="15"/>
    </row>
    <row r="15" spans="1:27" ht="15.75" customHeight="1">
      <c r="A15" s="245" t="s">
        <v>33</v>
      </c>
      <c r="B15" s="246"/>
      <c r="C15" s="480"/>
      <c r="D15" s="481"/>
      <c r="E15" s="481"/>
      <c r="F15" s="481"/>
      <c r="G15" s="481"/>
      <c r="H15" s="481"/>
      <c r="I15" s="481"/>
      <c r="J15" s="31" t="s">
        <v>195</v>
      </c>
      <c r="K15" s="482">
        <v>0</v>
      </c>
      <c r="L15" s="483"/>
      <c r="M15" s="483"/>
      <c r="N15" s="484"/>
      <c r="O15" s="213"/>
      <c r="P15" s="247" t="s">
        <v>210</v>
      </c>
      <c r="Q15" s="247"/>
      <c r="R15" s="247"/>
      <c r="S15" s="247"/>
      <c r="T15" s="247"/>
      <c r="U15" s="247"/>
      <c r="V15" s="247"/>
      <c r="W15" s="247"/>
      <c r="X15" s="15"/>
      <c r="Y15" s="15"/>
      <c r="Z15" s="15"/>
      <c r="AA15" s="15"/>
    </row>
    <row r="16" spans="1:24" ht="15.75" customHeight="1">
      <c r="A16" s="248" t="s">
        <v>114</v>
      </c>
      <c r="B16" s="249"/>
      <c r="C16" s="485" t="s">
        <v>222</v>
      </c>
      <c r="D16" s="486"/>
      <c r="E16" s="486"/>
      <c r="F16" s="486"/>
      <c r="G16" s="486"/>
      <c r="H16" s="486"/>
      <c r="I16" s="486"/>
      <c r="J16" s="31" t="s">
        <v>198</v>
      </c>
      <c r="K16" s="487" t="s">
        <v>32</v>
      </c>
      <c r="L16" s="488"/>
      <c r="M16" s="488"/>
      <c r="N16" s="82" t="s">
        <v>119</v>
      </c>
      <c r="O16" s="213"/>
      <c r="P16" s="252" t="s">
        <v>211</v>
      </c>
      <c r="Q16" s="252"/>
      <c r="R16" s="252"/>
      <c r="S16" s="252"/>
      <c r="T16" s="252"/>
      <c r="U16" s="252"/>
      <c r="V16" s="252"/>
      <c r="W16" s="252"/>
      <c r="X16" s="17"/>
    </row>
    <row r="17" spans="1:23" ht="15.75" customHeight="1" thickBot="1">
      <c r="A17" s="250"/>
      <c r="B17" s="251"/>
      <c r="C17" s="489"/>
      <c r="D17" s="490"/>
      <c r="E17" s="490"/>
      <c r="F17" s="490"/>
      <c r="G17" s="490"/>
      <c r="H17" s="490"/>
      <c r="I17" s="490"/>
      <c r="J17" s="491" t="s">
        <v>196</v>
      </c>
      <c r="K17" s="493" t="s">
        <v>228</v>
      </c>
      <c r="L17" s="494"/>
      <c r="M17" s="494"/>
      <c r="N17" s="495"/>
      <c r="O17" s="213"/>
      <c r="P17" s="260" t="s">
        <v>212</v>
      </c>
      <c r="Q17" s="261"/>
      <c r="R17" s="261"/>
      <c r="S17" s="261"/>
      <c r="T17" s="261"/>
      <c r="U17" s="261"/>
      <c r="V17" s="261"/>
      <c r="W17" s="124" t="s">
        <v>192</v>
      </c>
    </row>
    <row r="18" spans="1:23" ht="15.75" customHeight="1" thickBot="1">
      <c r="A18" s="245" t="s">
        <v>5</v>
      </c>
      <c r="B18" s="246"/>
      <c r="C18" s="262" t="s">
        <v>223</v>
      </c>
      <c r="D18" s="262"/>
      <c r="E18" s="496" t="s">
        <v>127</v>
      </c>
      <c r="F18" s="497"/>
      <c r="G18" s="497"/>
      <c r="H18" s="498" t="s">
        <v>224</v>
      </c>
      <c r="I18" s="499"/>
      <c r="J18" s="492"/>
      <c r="K18" s="500" t="s">
        <v>197</v>
      </c>
      <c r="L18" s="501"/>
      <c r="M18" s="501"/>
      <c r="N18" s="502"/>
      <c r="O18" s="213"/>
      <c r="P18" s="263" t="s">
        <v>6</v>
      </c>
      <c r="Q18" s="266" t="s">
        <v>78</v>
      </c>
      <c r="R18" s="267"/>
      <c r="S18" s="267"/>
      <c r="T18" s="267"/>
      <c r="U18" s="268"/>
      <c r="V18" s="32" t="s">
        <v>203</v>
      </c>
      <c r="W18" s="33" t="s">
        <v>204</v>
      </c>
    </row>
    <row r="19" spans="1:23" ht="15" customHeight="1" thickBot="1">
      <c r="A19" s="269" t="s">
        <v>93</v>
      </c>
      <c r="B19" s="270"/>
      <c r="C19" s="503" t="s">
        <v>225</v>
      </c>
      <c r="D19" s="504"/>
      <c r="E19" s="504"/>
      <c r="F19" s="504"/>
      <c r="G19" s="504"/>
      <c r="H19" s="504"/>
      <c r="I19" s="505"/>
      <c r="J19" s="25"/>
      <c r="K19" s="25"/>
      <c r="L19" s="25"/>
      <c r="M19" s="25"/>
      <c r="N19" s="25"/>
      <c r="O19" s="213"/>
      <c r="P19" s="264"/>
      <c r="Q19" s="274" t="s">
        <v>133</v>
      </c>
      <c r="R19" s="276" t="s">
        <v>41</v>
      </c>
      <c r="S19" s="279" t="s">
        <v>46</v>
      </c>
      <c r="T19" s="280"/>
      <c r="U19" s="281"/>
      <c r="V19" s="125"/>
      <c r="W19" s="126"/>
    </row>
    <row r="20" spans="1:23" ht="15" customHeight="1">
      <c r="A20" s="282" t="s">
        <v>8</v>
      </c>
      <c r="B20" s="285" t="s">
        <v>143</v>
      </c>
      <c r="C20" s="414" t="s">
        <v>0</v>
      </c>
      <c r="D20" s="422"/>
      <c r="E20" s="422"/>
      <c r="F20" s="422"/>
      <c r="G20" s="506"/>
      <c r="H20" s="418" t="s">
        <v>177</v>
      </c>
      <c r="I20" s="464"/>
      <c r="J20" s="464"/>
      <c r="K20" s="464"/>
      <c r="L20" s="464"/>
      <c r="M20" s="464"/>
      <c r="N20" s="510"/>
      <c r="O20" s="213"/>
      <c r="P20" s="264"/>
      <c r="Q20" s="224"/>
      <c r="R20" s="277"/>
      <c r="S20" s="288" t="s">
        <v>112</v>
      </c>
      <c r="T20" s="243"/>
      <c r="U20" s="289"/>
      <c r="V20" s="127"/>
      <c r="W20" s="128"/>
    </row>
    <row r="21" spans="1:23" ht="15" customHeight="1">
      <c r="A21" s="283"/>
      <c r="B21" s="286"/>
      <c r="C21" s="507"/>
      <c r="D21" s="423"/>
      <c r="E21" s="423"/>
      <c r="F21" s="423"/>
      <c r="G21" s="341"/>
      <c r="H21" s="290" t="s">
        <v>9</v>
      </c>
      <c r="I21" s="511" t="s">
        <v>38</v>
      </c>
      <c r="J21" s="286" t="s">
        <v>37</v>
      </c>
      <c r="K21" s="329" t="s">
        <v>183</v>
      </c>
      <c r="L21" s="511"/>
      <c r="M21" s="339"/>
      <c r="N21" s="512" t="s">
        <v>201</v>
      </c>
      <c r="O21" s="213"/>
      <c r="P21" s="264"/>
      <c r="Q21" s="224"/>
      <c r="R21" s="277"/>
      <c r="S21" s="271" t="s">
        <v>186</v>
      </c>
      <c r="T21" s="272"/>
      <c r="U21" s="273"/>
      <c r="V21" s="127"/>
      <c r="W21" s="129"/>
    </row>
    <row r="22" spans="1:23" ht="15" customHeight="1">
      <c r="A22" s="283"/>
      <c r="B22" s="287"/>
      <c r="C22" s="331"/>
      <c r="D22" s="508"/>
      <c r="E22" s="508"/>
      <c r="F22" s="508"/>
      <c r="G22" s="509"/>
      <c r="H22" s="287"/>
      <c r="I22" s="508"/>
      <c r="J22" s="287"/>
      <c r="K22" s="331"/>
      <c r="L22" s="508"/>
      <c r="M22" s="509"/>
      <c r="N22" s="513"/>
      <c r="O22" s="213"/>
      <c r="P22" s="264"/>
      <c r="Q22" s="224"/>
      <c r="R22" s="277"/>
      <c r="S22" s="271" t="s">
        <v>187</v>
      </c>
      <c r="T22" s="272"/>
      <c r="U22" s="273"/>
      <c r="V22" s="127"/>
      <c r="W22" s="129"/>
    </row>
    <row r="23" spans="1:23" ht="15" customHeight="1">
      <c r="A23" s="283"/>
      <c r="B23" s="130"/>
      <c r="C23" s="291"/>
      <c r="D23" s="292"/>
      <c r="E23" s="292"/>
      <c r="F23" s="292"/>
      <c r="G23" s="293"/>
      <c r="H23" s="131"/>
      <c r="I23" s="132"/>
      <c r="J23" s="133"/>
      <c r="K23" s="294">
        <f aca="true" t="shared" si="0" ref="K23:K29">SUM(H23:J23)</f>
        <v>0</v>
      </c>
      <c r="L23" s="295"/>
      <c r="M23" s="296"/>
      <c r="N23" s="134"/>
      <c r="O23" s="213"/>
      <c r="P23" s="264"/>
      <c r="Q23" s="224"/>
      <c r="R23" s="277"/>
      <c r="S23" s="271" t="s">
        <v>188</v>
      </c>
      <c r="T23" s="272"/>
      <c r="U23" s="273"/>
      <c r="V23" s="127"/>
      <c r="W23" s="129"/>
    </row>
    <row r="24" spans="1:23" ht="15" customHeight="1">
      <c r="A24" s="283"/>
      <c r="B24" s="135"/>
      <c r="C24" s="235"/>
      <c r="D24" s="243"/>
      <c r="E24" s="243"/>
      <c r="F24" s="243"/>
      <c r="G24" s="289"/>
      <c r="H24" s="136"/>
      <c r="I24" s="137"/>
      <c r="J24" s="136"/>
      <c r="K24" s="297">
        <f t="shared" si="0"/>
        <v>0</v>
      </c>
      <c r="L24" s="298"/>
      <c r="M24" s="299"/>
      <c r="N24" s="138"/>
      <c r="O24" s="213"/>
      <c r="P24" s="264"/>
      <c r="Q24" s="224"/>
      <c r="R24" s="277"/>
      <c r="S24" s="300" t="s">
        <v>47</v>
      </c>
      <c r="T24" s="301"/>
      <c r="U24" s="302"/>
      <c r="V24" s="139"/>
      <c r="W24" s="140"/>
    </row>
    <row r="25" spans="1:24" ht="15" customHeight="1">
      <c r="A25" s="283"/>
      <c r="B25" s="135"/>
      <c r="C25" s="235"/>
      <c r="D25" s="243"/>
      <c r="E25" s="243"/>
      <c r="F25" s="243"/>
      <c r="G25" s="289"/>
      <c r="H25" s="136"/>
      <c r="I25" s="137"/>
      <c r="J25" s="136"/>
      <c r="K25" s="297">
        <f t="shared" si="0"/>
        <v>0</v>
      </c>
      <c r="L25" s="298"/>
      <c r="M25" s="299"/>
      <c r="N25" s="138"/>
      <c r="O25" s="213"/>
      <c r="P25" s="264"/>
      <c r="Q25" s="224"/>
      <c r="R25" s="278"/>
      <c r="S25" s="303" t="s">
        <v>109</v>
      </c>
      <c r="T25" s="304"/>
      <c r="U25" s="305"/>
      <c r="V25" s="141"/>
      <c r="W25" s="142"/>
      <c r="X25" s="15"/>
    </row>
    <row r="26" spans="1:24" ht="15" customHeight="1">
      <c r="A26" s="283"/>
      <c r="B26" s="135"/>
      <c r="C26" s="235"/>
      <c r="D26" s="243"/>
      <c r="E26" s="243"/>
      <c r="F26" s="243"/>
      <c r="G26" s="289"/>
      <c r="H26" s="136"/>
      <c r="I26" s="137"/>
      <c r="J26" s="136"/>
      <c r="K26" s="297">
        <f t="shared" si="0"/>
        <v>0</v>
      </c>
      <c r="L26" s="298"/>
      <c r="M26" s="299"/>
      <c r="N26" s="138"/>
      <c r="O26" s="213"/>
      <c r="P26" s="264"/>
      <c r="Q26" s="224"/>
      <c r="R26" s="276" t="s">
        <v>42</v>
      </c>
      <c r="S26" s="279" t="s">
        <v>48</v>
      </c>
      <c r="T26" s="280"/>
      <c r="U26" s="281"/>
      <c r="V26" s="143"/>
      <c r="W26" s="126"/>
      <c r="X26" s="15"/>
    </row>
    <row r="27" spans="1:24" ht="15" customHeight="1">
      <c r="A27" s="283"/>
      <c r="B27" s="135"/>
      <c r="C27" s="235"/>
      <c r="D27" s="243"/>
      <c r="E27" s="243"/>
      <c r="F27" s="243"/>
      <c r="G27" s="289"/>
      <c r="H27" s="136"/>
      <c r="I27" s="137"/>
      <c r="J27" s="136"/>
      <c r="K27" s="297">
        <f t="shared" si="0"/>
        <v>0</v>
      </c>
      <c r="L27" s="298"/>
      <c r="M27" s="299"/>
      <c r="N27" s="138"/>
      <c r="O27" s="213"/>
      <c r="P27" s="264"/>
      <c r="Q27" s="224"/>
      <c r="R27" s="277"/>
      <c r="S27" s="300" t="s">
        <v>49</v>
      </c>
      <c r="T27" s="301"/>
      <c r="U27" s="302"/>
      <c r="V27" s="144"/>
      <c r="W27" s="140"/>
      <c r="X27" s="15"/>
    </row>
    <row r="28" spans="1:24" ht="15" customHeight="1">
      <c r="A28" s="283"/>
      <c r="B28" s="135"/>
      <c r="C28" s="235"/>
      <c r="D28" s="243"/>
      <c r="E28" s="243"/>
      <c r="F28" s="243"/>
      <c r="G28" s="289"/>
      <c r="H28" s="145"/>
      <c r="I28" s="146"/>
      <c r="J28" s="145"/>
      <c r="K28" s="297">
        <f t="shared" si="0"/>
        <v>0</v>
      </c>
      <c r="L28" s="298"/>
      <c r="M28" s="299"/>
      <c r="N28" s="147"/>
      <c r="O28" s="213"/>
      <c r="P28" s="264"/>
      <c r="Q28" s="224"/>
      <c r="R28" s="278"/>
      <c r="S28" s="303" t="s">
        <v>110</v>
      </c>
      <c r="T28" s="304"/>
      <c r="U28" s="305"/>
      <c r="V28" s="148"/>
      <c r="W28" s="142"/>
      <c r="X28" s="18"/>
    </row>
    <row r="29" spans="1:24" ht="15" customHeight="1">
      <c r="A29" s="283"/>
      <c r="B29" s="149"/>
      <c r="C29" s="356"/>
      <c r="D29" s="514"/>
      <c r="E29" s="514"/>
      <c r="F29" s="514"/>
      <c r="G29" s="515"/>
      <c r="H29" s="145"/>
      <c r="I29" s="146"/>
      <c r="J29" s="145"/>
      <c r="K29" s="516">
        <f t="shared" si="0"/>
        <v>0</v>
      </c>
      <c r="L29" s="517"/>
      <c r="M29" s="518"/>
      <c r="N29" s="147"/>
      <c r="O29" s="213"/>
      <c r="P29" s="264"/>
      <c r="Q29" s="224"/>
      <c r="R29" s="276" t="s">
        <v>43</v>
      </c>
      <c r="S29" s="279" t="s">
        <v>50</v>
      </c>
      <c r="T29" s="280"/>
      <c r="U29" s="281"/>
      <c r="V29" s="143"/>
      <c r="W29" s="126"/>
      <c r="X29" s="18"/>
    </row>
    <row r="30" spans="1:24" ht="15" customHeight="1" thickBot="1">
      <c r="A30" s="284"/>
      <c r="B30" s="519"/>
      <c r="C30" s="520"/>
      <c r="D30" s="520"/>
      <c r="E30" s="520"/>
      <c r="F30" s="520"/>
      <c r="G30" s="521"/>
      <c r="H30" s="522" t="s">
        <v>10</v>
      </c>
      <c r="I30" s="523"/>
      <c r="J30" s="524"/>
      <c r="K30" s="525">
        <f>SUM(K23:M29)</f>
        <v>0</v>
      </c>
      <c r="L30" s="526"/>
      <c r="M30" s="527"/>
      <c r="N30" s="150"/>
      <c r="O30" s="213"/>
      <c r="P30" s="264"/>
      <c r="Q30" s="224"/>
      <c r="R30" s="277"/>
      <c r="S30" s="306" t="s">
        <v>51</v>
      </c>
      <c r="T30" s="242"/>
      <c r="U30" s="307"/>
      <c r="V30" s="127"/>
      <c r="W30" s="129"/>
      <c r="X30" s="15"/>
    </row>
    <row r="31" spans="1:24" ht="15" customHeight="1">
      <c r="A31" s="308" t="s">
        <v>120</v>
      </c>
      <c r="B31" s="309"/>
      <c r="C31" s="312"/>
      <c r="D31" s="313"/>
      <c r="E31" s="313"/>
      <c r="F31" s="313"/>
      <c r="G31" s="313"/>
      <c r="H31" s="314"/>
      <c r="I31" s="312" t="s">
        <v>181</v>
      </c>
      <c r="J31" s="318"/>
      <c r="K31" s="321" t="s">
        <v>158</v>
      </c>
      <c r="L31" s="322"/>
      <c r="M31" s="322"/>
      <c r="N31" s="528" t="s">
        <v>229</v>
      </c>
      <c r="O31" s="213"/>
      <c r="P31" s="264"/>
      <c r="Q31" s="224"/>
      <c r="R31" s="277"/>
      <c r="S31" s="271" t="s">
        <v>189</v>
      </c>
      <c r="T31" s="325"/>
      <c r="U31" s="326"/>
      <c r="V31" s="127"/>
      <c r="W31" s="129"/>
      <c r="X31" s="15"/>
    </row>
    <row r="32" spans="1:24" ht="15" customHeight="1">
      <c r="A32" s="310"/>
      <c r="B32" s="311"/>
      <c r="C32" s="315"/>
      <c r="D32" s="316"/>
      <c r="E32" s="316"/>
      <c r="F32" s="316"/>
      <c r="G32" s="316"/>
      <c r="H32" s="317"/>
      <c r="I32" s="319"/>
      <c r="J32" s="320"/>
      <c r="K32" s="323"/>
      <c r="L32" s="324"/>
      <c r="M32" s="324"/>
      <c r="N32" s="529"/>
      <c r="O32" s="213"/>
      <c r="P32" s="264"/>
      <c r="Q32" s="224"/>
      <c r="R32" s="277"/>
      <c r="S32" s="306" t="s">
        <v>52</v>
      </c>
      <c r="T32" s="242"/>
      <c r="U32" s="307"/>
      <c r="V32" s="127"/>
      <c r="W32" s="129"/>
      <c r="X32" s="15"/>
    </row>
    <row r="33" spans="1:26" ht="15" customHeight="1">
      <c r="A33" s="338" t="s">
        <v>40</v>
      </c>
      <c r="B33" s="339"/>
      <c r="C33" s="530"/>
      <c r="D33" s="531"/>
      <c r="E33" s="531"/>
      <c r="F33" s="531"/>
      <c r="G33" s="531"/>
      <c r="H33" s="531"/>
      <c r="I33" s="531"/>
      <c r="J33" s="531"/>
      <c r="K33" s="531"/>
      <c r="L33" s="531"/>
      <c r="M33" s="531"/>
      <c r="N33" s="532"/>
      <c r="O33" s="213"/>
      <c r="P33" s="264"/>
      <c r="Q33" s="224"/>
      <c r="R33" s="277"/>
      <c r="S33" s="344" t="s">
        <v>190</v>
      </c>
      <c r="T33" s="345"/>
      <c r="U33" s="346"/>
      <c r="V33" s="141"/>
      <c r="W33" s="151"/>
      <c r="X33" s="15"/>
      <c r="Y33" s="15"/>
      <c r="Z33" s="15"/>
    </row>
    <row r="34" spans="1:26" ht="15" customHeight="1">
      <c r="A34" s="340"/>
      <c r="B34" s="341"/>
      <c r="C34" s="533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534"/>
      <c r="O34" s="213"/>
      <c r="P34" s="264"/>
      <c r="Q34" s="224"/>
      <c r="R34" s="278"/>
      <c r="S34" s="303" t="s">
        <v>111</v>
      </c>
      <c r="T34" s="304"/>
      <c r="U34" s="305"/>
      <c r="V34" s="148"/>
      <c r="W34" s="152"/>
      <c r="X34" s="15"/>
      <c r="Y34" s="15"/>
      <c r="Z34" s="15"/>
    </row>
    <row r="35" spans="1:24" ht="15" customHeight="1">
      <c r="A35" s="340"/>
      <c r="B35" s="341"/>
      <c r="C35" s="533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534"/>
      <c r="O35" s="213"/>
      <c r="P35" s="264"/>
      <c r="Q35" s="275"/>
      <c r="R35" s="347" t="s">
        <v>113</v>
      </c>
      <c r="S35" s="348"/>
      <c r="T35" s="348"/>
      <c r="U35" s="349"/>
      <c r="V35" s="148"/>
      <c r="W35" s="142"/>
      <c r="X35" s="15"/>
    </row>
    <row r="36" spans="1:24" ht="15" customHeight="1" thickBot="1">
      <c r="A36" s="342"/>
      <c r="B36" s="343"/>
      <c r="C36" s="454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535"/>
      <c r="O36" s="213"/>
      <c r="P36" s="264"/>
      <c r="Q36" s="274" t="s">
        <v>108</v>
      </c>
      <c r="R36" s="279" t="s">
        <v>44</v>
      </c>
      <c r="S36" s="280"/>
      <c r="T36" s="280"/>
      <c r="U36" s="281"/>
      <c r="V36" s="125"/>
      <c r="W36" s="153"/>
      <c r="X36" s="19"/>
    </row>
    <row r="37" spans="1:24" ht="15" customHeight="1">
      <c r="A37" s="354" t="s">
        <v>174</v>
      </c>
      <c r="B37" s="355"/>
      <c r="C37" s="154" t="s">
        <v>158</v>
      </c>
      <c r="D37" s="155" t="s">
        <v>159</v>
      </c>
      <c r="E37" s="112"/>
      <c r="F37" s="536" t="s">
        <v>178</v>
      </c>
      <c r="G37" s="419"/>
      <c r="H37" s="419"/>
      <c r="I37" s="419"/>
      <c r="J37" s="154" t="s">
        <v>158</v>
      </c>
      <c r="K37" s="537" t="s">
        <v>159</v>
      </c>
      <c r="L37" s="462"/>
      <c r="M37" s="462"/>
      <c r="N37" s="88"/>
      <c r="O37" s="213"/>
      <c r="P37" s="264"/>
      <c r="Q37" s="350"/>
      <c r="R37" s="300" t="s">
        <v>45</v>
      </c>
      <c r="S37" s="301"/>
      <c r="T37" s="301"/>
      <c r="U37" s="302"/>
      <c r="V37" s="156"/>
      <c r="W37" s="140"/>
      <c r="X37" s="19"/>
    </row>
    <row r="38" spans="1:24" ht="15" customHeight="1">
      <c r="A38" s="327" t="s">
        <v>18</v>
      </c>
      <c r="B38" s="329" t="s">
        <v>115</v>
      </c>
      <c r="C38" s="330"/>
      <c r="D38" s="333" t="s">
        <v>21</v>
      </c>
      <c r="E38" s="567" t="s">
        <v>23</v>
      </c>
      <c r="F38" s="338" t="s">
        <v>1</v>
      </c>
      <c r="G38" s="538"/>
      <c r="H38" s="539"/>
      <c r="I38" s="290" t="s">
        <v>2</v>
      </c>
      <c r="J38" s="329" t="s">
        <v>24</v>
      </c>
      <c r="K38" s="511"/>
      <c r="L38" s="511"/>
      <c r="M38" s="339"/>
      <c r="N38" s="543" t="s">
        <v>20</v>
      </c>
      <c r="O38" s="213"/>
      <c r="P38" s="264"/>
      <c r="Q38" s="350"/>
      <c r="R38" s="335" t="s">
        <v>151</v>
      </c>
      <c r="S38" s="336"/>
      <c r="T38" s="336"/>
      <c r="U38" s="337"/>
      <c r="V38" s="148"/>
      <c r="W38" s="142"/>
      <c r="X38" s="20"/>
    </row>
    <row r="39" spans="1:24" ht="15" customHeight="1">
      <c r="A39" s="328"/>
      <c r="B39" s="331"/>
      <c r="C39" s="332"/>
      <c r="D39" s="334"/>
      <c r="E39" s="568"/>
      <c r="F39" s="540"/>
      <c r="G39" s="541"/>
      <c r="H39" s="542"/>
      <c r="I39" s="287"/>
      <c r="J39" s="331"/>
      <c r="K39" s="508"/>
      <c r="L39" s="508"/>
      <c r="M39" s="509"/>
      <c r="N39" s="544"/>
      <c r="O39" s="213"/>
      <c r="P39" s="264"/>
      <c r="Q39" s="350"/>
      <c r="R39" s="351" t="s">
        <v>144</v>
      </c>
      <c r="S39" s="352"/>
      <c r="T39" s="352"/>
      <c r="U39" s="353"/>
      <c r="V39" s="144"/>
      <c r="W39" s="157"/>
      <c r="X39" s="20"/>
    </row>
    <row r="40" spans="1:24" ht="15" customHeight="1">
      <c r="A40" s="54">
        <v>1</v>
      </c>
      <c r="B40" s="291"/>
      <c r="C40" s="293"/>
      <c r="D40" s="158"/>
      <c r="E40" s="89">
        <f aca="true" t="shared" si="1" ref="E40:E45">IF(D40="",0,D40/$D$46*100)</f>
        <v>0</v>
      </c>
      <c r="F40" s="435"/>
      <c r="G40" s="424"/>
      <c r="H40" s="425"/>
      <c r="I40" s="159"/>
      <c r="J40" s="436"/>
      <c r="K40" s="437"/>
      <c r="L40" s="437"/>
      <c r="M40" s="438"/>
      <c r="N40" s="178" t="s">
        <v>158</v>
      </c>
      <c r="O40" s="213"/>
      <c r="P40" s="264"/>
      <c r="Q40" s="350"/>
      <c r="R40" s="335" t="s">
        <v>152</v>
      </c>
      <c r="S40" s="336"/>
      <c r="T40" s="336"/>
      <c r="U40" s="337"/>
      <c r="V40" s="148"/>
      <c r="W40" s="142"/>
      <c r="X40" s="20"/>
    </row>
    <row r="41" spans="1:24" ht="15" customHeight="1">
      <c r="A41" s="54">
        <v>2</v>
      </c>
      <c r="B41" s="235"/>
      <c r="C41" s="289"/>
      <c r="D41" s="158"/>
      <c r="E41" s="89">
        <f t="shared" si="1"/>
        <v>0</v>
      </c>
      <c r="F41" s="361"/>
      <c r="G41" s="362"/>
      <c r="H41" s="363"/>
      <c r="I41" s="160"/>
      <c r="J41" s="358"/>
      <c r="K41" s="359"/>
      <c r="L41" s="359"/>
      <c r="M41" s="360"/>
      <c r="N41" s="176"/>
      <c r="O41" s="213"/>
      <c r="P41" s="264"/>
      <c r="Q41" s="350"/>
      <c r="R41" s="279" t="s">
        <v>145</v>
      </c>
      <c r="S41" s="280"/>
      <c r="T41" s="280"/>
      <c r="U41" s="281"/>
      <c r="V41" s="125"/>
      <c r="W41" s="153"/>
      <c r="X41" s="20"/>
    </row>
    <row r="42" spans="1:24" ht="15" customHeight="1">
      <c r="A42" s="54">
        <v>3</v>
      </c>
      <c r="B42" s="235"/>
      <c r="C42" s="289"/>
      <c r="D42" s="158"/>
      <c r="E42" s="89">
        <f t="shared" si="1"/>
        <v>0</v>
      </c>
      <c r="F42" s="361"/>
      <c r="G42" s="362"/>
      <c r="H42" s="363"/>
      <c r="I42" s="160"/>
      <c r="J42" s="358"/>
      <c r="K42" s="359"/>
      <c r="L42" s="359"/>
      <c r="M42" s="360"/>
      <c r="N42" s="176"/>
      <c r="O42" s="213"/>
      <c r="P42" s="264"/>
      <c r="Q42" s="350"/>
      <c r="R42" s="300" t="s">
        <v>146</v>
      </c>
      <c r="S42" s="301"/>
      <c r="T42" s="301"/>
      <c r="U42" s="302"/>
      <c r="V42" s="156"/>
      <c r="W42" s="140"/>
      <c r="X42" s="20"/>
    </row>
    <row r="43" spans="1:24" ht="15" customHeight="1">
      <c r="A43" s="54">
        <v>4</v>
      </c>
      <c r="B43" s="235"/>
      <c r="C43" s="289"/>
      <c r="D43" s="158"/>
      <c r="E43" s="89">
        <f t="shared" si="1"/>
        <v>0</v>
      </c>
      <c r="F43" s="361"/>
      <c r="G43" s="362"/>
      <c r="H43" s="363"/>
      <c r="I43" s="160"/>
      <c r="J43" s="358"/>
      <c r="K43" s="359"/>
      <c r="L43" s="359"/>
      <c r="M43" s="360"/>
      <c r="N43" s="176"/>
      <c r="O43" s="213"/>
      <c r="P43" s="264"/>
      <c r="Q43" s="350"/>
      <c r="R43" s="335" t="s">
        <v>153</v>
      </c>
      <c r="S43" s="336"/>
      <c r="T43" s="336"/>
      <c r="U43" s="337"/>
      <c r="V43" s="148"/>
      <c r="W43" s="142"/>
      <c r="X43" s="20"/>
    </row>
    <row r="44" spans="1:24" ht="15" customHeight="1">
      <c r="A44" s="54">
        <v>5</v>
      </c>
      <c r="B44" s="235"/>
      <c r="C44" s="289"/>
      <c r="D44" s="158"/>
      <c r="E44" s="89">
        <f t="shared" si="1"/>
        <v>0</v>
      </c>
      <c r="F44" s="361"/>
      <c r="G44" s="362"/>
      <c r="H44" s="363"/>
      <c r="I44" s="160"/>
      <c r="J44" s="358"/>
      <c r="K44" s="359"/>
      <c r="L44" s="359"/>
      <c r="M44" s="360"/>
      <c r="N44" s="176"/>
      <c r="O44" s="213"/>
      <c r="P44" s="264"/>
      <c r="Q44" s="350"/>
      <c r="R44" s="279" t="s">
        <v>147</v>
      </c>
      <c r="S44" s="280"/>
      <c r="T44" s="280"/>
      <c r="U44" s="281"/>
      <c r="V44" s="125"/>
      <c r="W44" s="153"/>
      <c r="X44" s="20"/>
    </row>
    <row r="45" spans="1:24" ht="15" customHeight="1">
      <c r="A45" s="61"/>
      <c r="B45" s="356"/>
      <c r="C45" s="357"/>
      <c r="D45" s="161"/>
      <c r="E45" s="90">
        <f t="shared" si="1"/>
        <v>0</v>
      </c>
      <c r="F45" s="545"/>
      <c r="G45" s="546"/>
      <c r="H45" s="547"/>
      <c r="I45" s="160"/>
      <c r="J45" s="358"/>
      <c r="K45" s="359"/>
      <c r="L45" s="359"/>
      <c r="M45" s="360"/>
      <c r="N45" s="176"/>
      <c r="O45" s="213"/>
      <c r="P45" s="264"/>
      <c r="Q45" s="350"/>
      <c r="R45" s="300" t="s">
        <v>148</v>
      </c>
      <c r="S45" s="301"/>
      <c r="T45" s="301"/>
      <c r="U45" s="302"/>
      <c r="V45" s="156"/>
      <c r="W45" s="140"/>
      <c r="X45" s="20"/>
    </row>
    <row r="46" spans="1:23" ht="15" customHeight="1">
      <c r="A46" s="369" t="s">
        <v>125</v>
      </c>
      <c r="B46" s="370"/>
      <c r="C46" s="371"/>
      <c r="D46" s="91">
        <f>SUM(D40:D45)</f>
        <v>0</v>
      </c>
      <c r="E46" s="175">
        <f>SUM(E40:E45)</f>
        <v>0</v>
      </c>
      <c r="F46" s="378"/>
      <c r="G46" s="379"/>
      <c r="H46" s="380"/>
      <c r="I46" s="159"/>
      <c r="J46" s="372"/>
      <c r="K46" s="373"/>
      <c r="L46" s="373"/>
      <c r="M46" s="374"/>
      <c r="N46" s="177"/>
      <c r="O46" s="213"/>
      <c r="P46" s="264"/>
      <c r="Q46" s="350"/>
      <c r="R46" s="335" t="s">
        <v>154</v>
      </c>
      <c r="S46" s="336"/>
      <c r="T46" s="336"/>
      <c r="U46" s="337"/>
      <c r="V46" s="148"/>
      <c r="W46" s="142"/>
    </row>
    <row r="47" spans="1:23" ht="15" customHeight="1" thickBot="1">
      <c r="A47" s="375" t="s">
        <v>193</v>
      </c>
      <c r="B47" s="376"/>
      <c r="C47" s="377"/>
      <c r="D47" s="173">
        <v>0</v>
      </c>
      <c r="E47" s="174"/>
      <c r="F47" s="548" t="s">
        <v>175</v>
      </c>
      <c r="G47" s="549"/>
      <c r="H47" s="550"/>
      <c r="I47" s="162" t="s">
        <v>230</v>
      </c>
      <c r="J47" s="551" t="s">
        <v>176</v>
      </c>
      <c r="K47" s="552"/>
      <c r="L47" s="552"/>
      <c r="M47" s="553"/>
      <c r="N47" s="163" t="s">
        <v>159</v>
      </c>
      <c r="O47" s="213"/>
      <c r="P47" s="264"/>
      <c r="Q47" s="350"/>
      <c r="R47" s="279" t="s">
        <v>149</v>
      </c>
      <c r="S47" s="280"/>
      <c r="T47" s="280"/>
      <c r="U47" s="281"/>
      <c r="V47" s="125"/>
      <c r="W47" s="153"/>
    </row>
    <row r="48" spans="1:23" ht="15" customHeight="1">
      <c r="A48" s="282" t="s">
        <v>17</v>
      </c>
      <c r="B48" s="569" t="s">
        <v>219</v>
      </c>
      <c r="C48" s="570"/>
      <c r="D48" s="570"/>
      <c r="E48" s="418"/>
      <c r="F48" s="411" t="s">
        <v>220</v>
      </c>
      <c r="G48" s="422" t="s">
        <v>39</v>
      </c>
      <c r="H48" s="422"/>
      <c r="I48" s="506"/>
      <c r="J48" s="312" t="s">
        <v>79</v>
      </c>
      <c r="K48" s="554"/>
      <c r="L48" s="554"/>
      <c r="M48" s="309"/>
      <c r="N48" s="557" t="s">
        <v>16</v>
      </c>
      <c r="O48" s="213"/>
      <c r="P48" s="264"/>
      <c r="Q48" s="350"/>
      <c r="R48" s="300" t="s">
        <v>150</v>
      </c>
      <c r="S48" s="301"/>
      <c r="T48" s="301"/>
      <c r="U48" s="302"/>
      <c r="V48" s="156"/>
      <c r="W48" s="140"/>
    </row>
    <row r="49" spans="1:23" ht="15" customHeight="1">
      <c r="A49" s="364"/>
      <c r="B49" s="571"/>
      <c r="C49" s="571"/>
      <c r="D49" s="571"/>
      <c r="E49" s="572"/>
      <c r="F49" s="412"/>
      <c r="G49" s="423"/>
      <c r="H49" s="423"/>
      <c r="I49" s="341"/>
      <c r="J49" s="555"/>
      <c r="K49" s="556"/>
      <c r="L49" s="556"/>
      <c r="M49" s="311"/>
      <c r="N49" s="558"/>
      <c r="O49" s="213"/>
      <c r="P49" s="264"/>
      <c r="Q49" s="350"/>
      <c r="R49" s="366" t="s">
        <v>155</v>
      </c>
      <c r="S49" s="367"/>
      <c r="T49" s="367"/>
      <c r="U49" s="368"/>
      <c r="V49" s="148"/>
      <c r="W49" s="142"/>
    </row>
    <row r="50" spans="1:23" ht="15" customHeight="1">
      <c r="A50" s="364"/>
      <c r="B50" s="291"/>
      <c r="C50" s="559"/>
      <c r="D50" s="292"/>
      <c r="E50" s="292"/>
      <c r="F50" s="412"/>
      <c r="G50" s="559"/>
      <c r="H50" s="292"/>
      <c r="I50" s="293"/>
      <c r="J50" s="560"/>
      <c r="K50" s="561"/>
      <c r="L50" s="561"/>
      <c r="M50" s="562"/>
      <c r="N50" s="64">
        <f aca="true" t="shared" si="2" ref="N50:N56">IF(J50="",0,J50/$J$57*100)</f>
        <v>0</v>
      </c>
      <c r="O50" s="213"/>
      <c r="P50" s="264"/>
      <c r="Q50" s="385" t="s">
        <v>163</v>
      </c>
      <c r="R50" s="386"/>
      <c r="S50" s="386"/>
      <c r="T50" s="386"/>
      <c r="U50" s="387"/>
      <c r="V50" s="164" t="str">
        <f>IF(OR(V19="",V19=0,V26=0,V26=""),"－",V19/V26*100)</f>
        <v>－</v>
      </c>
      <c r="W50" s="165" t="str">
        <f>IF(OR(W19="",W19=0,W26=0,W26=""),"－",W19/W26*100)</f>
        <v>－</v>
      </c>
    </row>
    <row r="51" spans="1:23" ht="15" customHeight="1" thickBot="1">
      <c r="A51" s="364"/>
      <c r="B51" s="235"/>
      <c r="C51" s="384"/>
      <c r="D51" s="243"/>
      <c r="E51" s="243"/>
      <c r="F51" s="412"/>
      <c r="G51" s="384"/>
      <c r="H51" s="243"/>
      <c r="I51" s="289"/>
      <c r="J51" s="563"/>
      <c r="K51" s="564"/>
      <c r="L51" s="564"/>
      <c r="M51" s="565"/>
      <c r="N51" s="65">
        <f t="shared" si="2"/>
        <v>0</v>
      </c>
      <c r="O51" s="213"/>
      <c r="P51" s="265"/>
      <c r="Q51" s="388" t="s">
        <v>164</v>
      </c>
      <c r="R51" s="389"/>
      <c r="S51" s="389"/>
      <c r="T51" s="389"/>
      <c r="U51" s="390"/>
      <c r="V51" s="166" t="str">
        <f>IF(OR(V34="",V34=0,V35="",V35=0),"－",V34/V35*100)</f>
        <v>－</v>
      </c>
      <c r="W51" s="167" t="str">
        <f>IF(OR(W34="",W34=0,W35="",W35=0),"－",W34/W35*100)</f>
        <v>－</v>
      </c>
    </row>
    <row r="52" spans="1:23" ht="15" customHeight="1">
      <c r="A52" s="364"/>
      <c r="B52" s="235"/>
      <c r="C52" s="384"/>
      <c r="D52" s="243"/>
      <c r="E52" s="243"/>
      <c r="F52" s="412"/>
      <c r="G52" s="384"/>
      <c r="H52" s="243"/>
      <c r="I52" s="289"/>
      <c r="J52" s="563"/>
      <c r="K52" s="564"/>
      <c r="L52" s="564"/>
      <c r="M52" s="565"/>
      <c r="N52" s="65">
        <f t="shared" si="2"/>
        <v>0</v>
      </c>
      <c r="O52" s="213"/>
      <c r="P52" s="391" t="s">
        <v>3</v>
      </c>
      <c r="Q52" s="394" t="s">
        <v>88</v>
      </c>
      <c r="R52" s="395"/>
      <c r="S52" s="395"/>
      <c r="T52" s="396"/>
      <c r="U52" s="381" t="s">
        <v>11</v>
      </c>
      <c r="V52" s="382"/>
      <c r="W52" s="66" t="s">
        <v>134</v>
      </c>
    </row>
    <row r="53" spans="1:23" ht="15" customHeight="1">
      <c r="A53" s="364"/>
      <c r="B53" s="235"/>
      <c r="C53" s="384"/>
      <c r="D53" s="243"/>
      <c r="E53" s="243"/>
      <c r="F53" s="412"/>
      <c r="G53" s="384"/>
      <c r="H53" s="243"/>
      <c r="I53" s="289"/>
      <c r="J53" s="563"/>
      <c r="K53" s="564"/>
      <c r="L53" s="564"/>
      <c r="M53" s="565"/>
      <c r="N53" s="65">
        <f t="shared" si="2"/>
        <v>0</v>
      </c>
      <c r="O53" s="213"/>
      <c r="P53" s="392"/>
      <c r="Q53" s="383"/>
      <c r="R53" s="292"/>
      <c r="S53" s="292"/>
      <c r="T53" s="293"/>
      <c r="U53" s="292"/>
      <c r="V53" s="293"/>
      <c r="W53" s="168"/>
    </row>
    <row r="54" spans="1:23" ht="15" customHeight="1">
      <c r="A54" s="364"/>
      <c r="B54" s="235"/>
      <c r="C54" s="384"/>
      <c r="D54" s="243"/>
      <c r="E54" s="243"/>
      <c r="F54" s="412"/>
      <c r="G54" s="384"/>
      <c r="H54" s="243"/>
      <c r="I54" s="289"/>
      <c r="J54" s="563"/>
      <c r="K54" s="564"/>
      <c r="L54" s="564"/>
      <c r="M54" s="565"/>
      <c r="N54" s="65">
        <f t="shared" si="2"/>
        <v>0</v>
      </c>
      <c r="O54" s="213"/>
      <c r="P54" s="392"/>
      <c r="Q54" s="406"/>
      <c r="R54" s="243"/>
      <c r="S54" s="243"/>
      <c r="T54" s="289"/>
      <c r="U54" s="243"/>
      <c r="V54" s="289"/>
      <c r="W54" s="71"/>
    </row>
    <row r="55" spans="1:23" ht="15" customHeight="1">
      <c r="A55" s="364"/>
      <c r="B55" s="115"/>
      <c r="C55" s="121"/>
      <c r="D55" s="113"/>
      <c r="E55" s="113"/>
      <c r="F55" s="412"/>
      <c r="G55" s="384"/>
      <c r="H55" s="243"/>
      <c r="I55" s="289"/>
      <c r="J55" s="563"/>
      <c r="K55" s="564"/>
      <c r="L55" s="564"/>
      <c r="M55" s="565"/>
      <c r="N55" s="65">
        <f t="shared" si="2"/>
        <v>0</v>
      </c>
      <c r="O55" s="213"/>
      <c r="P55" s="392"/>
      <c r="Q55" s="406"/>
      <c r="R55" s="243"/>
      <c r="S55" s="243"/>
      <c r="T55" s="289"/>
      <c r="U55" s="243"/>
      <c r="V55" s="289"/>
      <c r="W55" s="71"/>
    </row>
    <row r="56" spans="1:23" ht="15" customHeight="1" thickBot="1">
      <c r="A56" s="364"/>
      <c r="B56" s="115"/>
      <c r="C56" s="121"/>
      <c r="D56" s="113"/>
      <c r="E56" s="113"/>
      <c r="F56" s="412"/>
      <c r="G56" s="441"/>
      <c r="H56" s="441"/>
      <c r="I56" s="442"/>
      <c r="J56" s="443"/>
      <c r="K56" s="444"/>
      <c r="L56" s="444"/>
      <c r="M56" s="445"/>
      <c r="N56" s="119">
        <f t="shared" si="2"/>
        <v>0</v>
      </c>
      <c r="O56" s="213"/>
      <c r="P56" s="393"/>
      <c r="Q56" s="446"/>
      <c r="R56" s="258"/>
      <c r="S56" s="258"/>
      <c r="T56" s="447"/>
      <c r="U56" s="258"/>
      <c r="V56" s="447"/>
      <c r="W56" s="69"/>
    </row>
    <row r="57" spans="1:26" ht="15" customHeight="1" thickBot="1">
      <c r="A57" s="365"/>
      <c r="B57" s="472"/>
      <c r="C57" s="577"/>
      <c r="D57" s="258"/>
      <c r="E57" s="258"/>
      <c r="F57" s="413"/>
      <c r="G57" s="376" t="s">
        <v>10</v>
      </c>
      <c r="H57" s="376"/>
      <c r="I57" s="397"/>
      <c r="J57" s="398">
        <f>SUM(J50:M56)</f>
        <v>0</v>
      </c>
      <c r="K57" s="399"/>
      <c r="L57" s="399"/>
      <c r="M57" s="400"/>
      <c r="N57" s="120">
        <f>SUM(N50:N56)</f>
        <v>0</v>
      </c>
      <c r="O57" s="213"/>
      <c r="P57" s="401" t="s">
        <v>7</v>
      </c>
      <c r="Q57" s="404" t="s">
        <v>90</v>
      </c>
      <c r="R57" s="233"/>
      <c r="S57" s="233"/>
      <c r="T57" s="233"/>
      <c r="U57" s="233"/>
      <c r="V57" s="405"/>
      <c r="W57" s="70" t="s">
        <v>142</v>
      </c>
      <c r="X57" s="19"/>
      <c r="Y57" s="19"/>
      <c r="Z57" s="15"/>
    </row>
    <row r="58" spans="1:26" ht="15" customHeight="1">
      <c r="A58" s="411" t="s">
        <v>53</v>
      </c>
      <c r="B58" s="418" t="s">
        <v>36</v>
      </c>
      <c r="C58" s="381"/>
      <c r="D58" s="381"/>
      <c r="E58" s="419"/>
      <c r="F58" s="420"/>
      <c r="G58" s="414" t="s">
        <v>15</v>
      </c>
      <c r="H58" s="415"/>
      <c r="I58" s="421"/>
      <c r="J58" s="422"/>
      <c r="K58" s="422"/>
      <c r="L58" s="422"/>
      <c r="M58" s="422"/>
      <c r="N58" s="422"/>
      <c r="O58" s="213"/>
      <c r="P58" s="402"/>
      <c r="Q58" s="406" t="s">
        <v>91</v>
      </c>
      <c r="R58" s="243"/>
      <c r="S58" s="243"/>
      <c r="T58" s="243"/>
      <c r="U58" s="243"/>
      <c r="V58" s="289"/>
      <c r="W58" s="71" t="s">
        <v>142</v>
      </c>
      <c r="X58" s="19"/>
      <c r="Y58" s="19"/>
      <c r="Z58" s="15"/>
    </row>
    <row r="59" spans="1:23" ht="15" customHeight="1">
      <c r="A59" s="412"/>
      <c r="B59" s="291" t="s">
        <v>84</v>
      </c>
      <c r="C59" s="292"/>
      <c r="D59" s="292"/>
      <c r="E59" s="424"/>
      <c r="F59" s="425"/>
      <c r="G59" s="573"/>
      <c r="H59" s="574"/>
      <c r="I59" s="340"/>
      <c r="J59" s="423"/>
      <c r="K59" s="423"/>
      <c r="L59" s="423"/>
      <c r="M59" s="423"/>
      <c r="N59" s="423"/>
      <c r="O59" s="213"/>
      <c r="P59" s="402"/>
      <c r="Q59" s="407" t="s">
        <v>136</v>
      </c>
      <c r="R59" s="408"/>
      <c r="S59" s="408"/>
      <c r="T59" s="408"/>
      <c r="U59" s="408"/>
      <c r="V59" s="408"/>
      <c r="W59" s="416" t="s">
        <v>142</v>
      </c>
    </row>
    <row r="60" spans="1:23" ht="15" customHeight="1" thickBot="1">
      <c r="A60" s="412"/>
      <c r="B60" s="235" t="s">
        <v>85</v>
      </c>
      <c r="C60" s="243"/>
      <c r="D60" s="243"/>
      <c r="E60" s="362"/>
      <c r="F60" s="363"/>
      <c r="G60" s="575"/>
      <c r="H60" s="576"/>
      <c r="I60" s="340"/>
      <c r="J60" s="423"/>
      <c r="K60" s="423"/>
      <c r="L60" s="423"/>
      <c r="M60" s="423"/>
      <c r="N60" s="423"/>
      <c r="O60" s="213"/>
      <c r="P60" s="403"/>
      <c r="Q60" s="409"/>
      <c r="R60" s="410"/>
      <c r="S60" s="410"/>
      <c r="T60" s="410"/>
      <c r="U60" s="410"/>
      <c r="V60" s="410"/>
      <c r="W60" s="417"/>
    </row>
    <row r="61" spans="1:23" ht="15" customHeight="1">
      <c r="A61" s="412"/>
      <c r="B61" s="235" t="s">
        <v>86</v>
      </c>
      <c r="C61" s="243"/>
      <c r="D61" s="243"/>
      <c r="E61" s="362"/>
      <c r="F61" s="363"/>
      <c r="G61" s="575"/>
      <c r="H61" s="576"/>
      <c r="I61" s="340"/>
      <c r="J61" s="423"/>
      <c r="K61" s="423"/>
      <c r="L61" s="423"/>
      <c r="M61" s="423"/>
      <c r="N61" s="423"/>
      <c r="O61" s="213"/>
      <c r="P61" s="439" t="s">
        <v>137</v>
      </c>
      <c r="Q61" s="439"/>
      <c r="R61" s="439"/>
      <c r="S61" s="439"/>
      <c r="T61" s="439"/>
      <c r="U61" s="440"/>
      <c r="V61" s="440"/>
      <c r="W61" s="440"/>
    </row>
    <row r="62" spans="1:23" ht="15" customHeight="1">
      <c r="A62" s="412"/>
      <c r="B62" s="582" t="s">
        <v>87</v>
      </c>
      <c r="C62" s="243"/>
      <c r="D62" s="243"/>
      <c r="E62" s="362"/>
      <c r="F62" s="363"/>
      <c r="G62" s="575"/>
      <c r="H62" s="576"/>
      <c r="I62" s="340"/>
      <c r="J62" s="423"/>
      <c r="K62" s="423"/>
      <c r="L62" s="423"/>
      <c r="M62" s="423"/>
      <c r="N62" s="423"/>
      <c r="O62" s="213"/>
      <c r="P62" s="426" t="s">
        <v>179</v>
      </c>
      <c r="Q62" s="427"/>
      <c r="R62" s="428"/>
      <c r="S62" s="100"/>
      <c r="T62" s="100"/>
      <c r="U62" s="101"/>
      <c r="V62" s="102" t="s">
        <v>138</v>
      </c>
      <c r="W62" s="169" t="s">
        <v>180</v>
      </c>
    </row>
    <row r="63" spans="1:23" ht="15" customHeight="1">
      <c r="A63" s="412"/>
      <c r="B63" s="235"/>
      <c r="C63" s="243"/>
      <c r="D63" s="243"/>
      <c r="E63" s="362"/>
      <c r="F63" s="363"/>
      <c r="G63" s="575"/>
      <c r="H63" s="576"/>
      <c r="I63" s="340"/>
      <c r="J63" s="423"/>
      <c r="K63" s="423"/>
      <c r="L63" s="423"/>
      <c r="M63" s="423"/>
      <c r="N63" s="423"/>
      <c r="O63" s="213"/>
      <c r="P63" s="429"/>
      <c r="Q63" s="430"/>
      <c r="R63" s="431"/>
      <c r="S63" s="104"/>
      <c r="T63" s="104"/>
      <c r="U63" s="105"/>
      <c r="V63" s="170" t="s">
        <v>184</v>
      </c>
      <c r="W63" s="171"/>
    </row>
    <row r="64" spans="1:23" ht="15" customHeight="1" thickBot="1">
      <c r="A64" s="413"/>
      <c r="B64" s="472"/>
      <c r="C64" s="258"/>
      <c r="D64" s="258"/>
      <c r="E64" s="578"/>
      <c r="F64" s="579"/>
      <c r="G64" s="580"/>
      <c r="H64" s="581"/>
      <c r="I64" s="340"/>
      <c r="J64" s="423"/>
      <c r="K64" s="423"/>
      <c r="L64" s="423"/>
      <c r="M64" s="423"/>
      <c r="N64" s="423"/>
      <c r="O64" s="213"/>
      <c r="P64" s="432"/>
      <c r="Q64" s="433"/>
      <c r="R64" s="434"/>
      <c r="S64" s="108"/>
      <c r="T64" s="108"/>
      <c r="U64" s="109"/>
      <c r="V64" s="170" t="s">
        <v>185</v>
      </c>
      <c r="W64" s="171"/>
    </row>
    <row r="65" spans="1:23" ht="9.75" customHeight="1">
      <c r="A65" s="213"/>
      <c r="B65" s="566"/>
      <c r="C65" s="566"/>
      <c r="D65" s="566"/>
      <c r="E65" s="566"/>
      <c r="F65" s="566"/>
      <c r="G65" s="566"/>
      <c r="H65" s="566"/>
      <c r="I65" s="566"/>
      <c r="J65" s="566"/>
      <c r="K65" s="566"/>
      <c r="L65" s="566"/>
      <c r="M65" s="566"/>
      <c r="N65" s="566"/>
      <c r="O65" s="172"/>
      <c r="P65" s="179"/>
      <c r="Q65" s="179"/>
      <c r="R65" s="179"/>
      <c r="S65" s="179"/>
      <c r="T65" s="179"/>
      <c r="U65" s="179"/>
      <c r="V65" s="179"/>
      <c r="W65" s="110" t="s">
        <v>208</v>
      </c>
    </row>
    <row r="66" ht="9.75" customHeight="1" hidden="1"/>
    <row r="67" ht="13.5" customHeight="1" hidden="1"/>
    <row r="68" spans="1:8" ht="13.5" customHeight="1" hidden="1">
      <c r="A68" s="3" t="s">
        <v>82</v>
      </c>
      <c r="H68" s="3" t="s">
        <v>95</v>
      </c>
    </row>
    <row r="69" spans="1:8" ht="13.5" customHeight="1" hidden="1">
      <c r="A69" s="3" t="s">
        <v>81</v>
      </c>
      <c r="H69" s="12" t="s">
        <v>96</v>
      </c>
    </row>
    <row r="70" spans="1:8" ht="13.5" customHeight="1" hidden="1">
      <c r="A70" s="3" t="s">
        <v>83</v>
      </c>
      <c r="H70" s="12" t="s">
        <v>97</v>
      </c>
    </row>
    <row r="71" spans="1:8" ht="13.5" customHeight="1" hidden="1">
      <c r="A71" s="3" t="s">
        <v>199</v>
      </c>
      <c r="H71" s="12" t="s">
        <v>98</v>
      </c>
    </row>
    <row r="72" spans="1:8" ht="13.5" customHeight="1" hidden="1">
      <c r="A72" s="3" t="s">
        <v>200</v>
      </c>
      <c r="H72" s="12" t="s">
        <v>99</v>
      </c>
    </row>
    <row r="73" ht="13.5" customHeight="1" hidden="1">
      <c r="H73" s="12" t="s">
        <v>100</v>
      </c>
    </row>
    <row r="74" ht="13.5" customHeight="1" hidden="1">
      <c r="H74" s="12" t="s">
        <v>101</v>
      </c>
    </row>
    <row r="75" ht="13.5" customHeight="1" hidden="1">
      <c r="H75" s="12" t="s">
        <v>102</v>
      </c>
    </row>
    <row r="76" ht="13.5" customHeight="1" hidden="1">
      <c r="H76" s="12" t="s">
        <v>103</v>
      </c>
    </row>
    <row r="77" ht="13.5" customHeight="1" hidden="1">
      <c r="H77" s="12" t="s">
        <v>104</v>
      </c>
    </row>
    <row r="78" ht="13.5" customHeight="1" hidden="1">
      <c r="H78" s="12" t="s">
        <v>107</v>
      </c>
    </row>
    <row r="79" ht="13.5" customHeight="1" hidden="1">
      <c r="H79" s="12" t="s">
        <v>75</v>
      </c>
    </row>
    <row r="80" ht="13.5" customHeight="1" hidden="1">
      <c r="H80" s="12" t="s">
        <v>76</v>
      </c>
    </row>
    <row r="81" ht="13.5" customHeight="1" hidden="1">
      <c r="H81" s="12" t="s">
        <v>77</v>
      </c>
    </row>
    <row r="82" ht="13.5" customHeight="1" hidden="1">
      <c r="H82" s="12" t="s">
        <v>106</v>
      </c>
    </row>
    <row r="83" ht="13.5" customHeight="1" hidden="1"/>
    <row r="84" ht="20.25" customHeight="1" hidden="1"/>
  </sheetData>
  <sheetProtection/>
  <mergeCells count="235">
    <mergeCell ref="B53:E53"/>
    <mergeCell ref="B54:E54"/>
    <mergeCell ref="B57:E57"/>
    <mergeCell ref="B63:F63"/>
    <mergeCell ref="G63:H63"/>
    <mergeCell ref="B64:F64"/>
    <mergeCell ref="G64:H64"/>
    <mergeCell ref="G61:H61"/>
    <mergeCell ref="B62:F62"/>
    <mergeCell ref="G62:H62"/>
    <mergeCell ref="A65:N65"/>
    <mergeCell ref="E38:E39"/>
    <mergeCell ref="B48:E49"/>
    <mergeCell ref="B50:E50"/>
    <mergeCell ref="B51:E51"/>
    <mergeCell ref="B52:E52"/>
    <mergeCell ref="G59:H59"/>
    <mergeCell ref="B60:F60"/>
    <mergeCell ref="G60:H60"/>
    <mergeCell ref="B61:F61"/>
    <mergeCell ref="N48:N49"/>
    <mergeCell ref="G50:I50"/>
    <mergeCell ref="J50:M50"/>
    <mergeCell ref="G51:I51"/>
    <mergeCell ref="J51:M51"/>
    <mergeCell ref="J52:M52"/>
    <mergeCell ref="F45:H45"/>
    <mergeCell ref="J45:M45"/>
    <mergeCell ref="F47:H47"/>
    <mergeCell ref="J47:M47"/>
    <mergeCell ref="F48:F57"/>
    <mergeCell ref="G48:I49"/>
    <mergeCell ref="J48:M49"/>
    <mergeCell ref="G53:I53"/>
    <mergeCell ref="J53:M53"/>
    <mergeCell ref="G54:I54"/>
    <mergeCell ref="C33:N36"/>
    <mergeCell ref="F37:I37"/>
    <mergeCell ref="K37:M37"/>
    <mergeCell ref="F38:H39"/>
    <mergeCell ref="I38:I39"/>
    <mergeCell ref="J38:M39"/>
    <mergeCell ref="N38:N39"/>
    <mergeCell ref="C28:G28"/>
    <mergeCell ref="K28:M28"/>
    <mergeCell ref="C29:G29"/>
    <mergeCell ref="K29:M29"/>
    <mergeCell ref="B30:G30"/>
    <mergeCell ref="H30:J30"/>
    <mergeCell ref="K30:M30"/>
    <mergeCell ref="C25:G25"/>
    <mergeCell ref="K25:M25"/>
    <mergeCell ref="C26:G26"/>
    <mergeCell ref="K26:M26"/>
    <mergeCell ref="C27:G27"/>
    <mergeCell ref="K27:M27"/>
    <mergeCell ref="C19:I19"/>
    <mergeCell ref="C20:G22"/>
    <mergeCell ref="H20:N20"/>
    <mergeCell ref="J21:J22"/>
    <mergeCell ref="K21:M22"/>
    <mergeCell ref="N21:N22"/>
    <mergeCell ref="I21:I22"/>
    <mergeCell ref="C15:I15"/>
    <mergeCell ref="K15:N15"/>
    <mergeCell ref="C16:I16"/>
    <mergeCell ref="K16:M16"/>
    <mergeCell ref="C17:I17"/>
    <mergeCell ref="J17:J18"/>
    <mergeCell ref="K17:N17"/>
    <mergeCell ref="E18:G18"/>
    <mergeCell ref="H18:I18"/>
    <mergeCell ref="K18:N18"/>
    <mergeCell ref="C12:I12"/>
    <mergeCell ref="J12:K12"/>
    <mergeCell ref="M12:N12"/>
    <mergeCell ref="A13:N13"/>
    <mergeCell ref="C14:I14"/>
    <mergeCell ref="K14:M14"/>
    <mergeCell ref="C9:I9"/>
    <mergeCell ref="J9:K9"/>
    <mergeCell ref="M9:N9"/>
    <mergeCell ref="C10:I10"/>
    <mergeCell ref="J10:K10"/>
    <mergeCell ref="M10:N10"/>
    <mergeCell ref="A2:I4"/>
    <mergeCell ref="A5:N5"/>
    <mergeCell ref="C6:I7"/>
    <mergeCell ref="J6:K7"/>
    <mergeCell ref="L6:N7"/>
    <mergeCell ref="C8:I8"/>
    <mergeCell ref="J8:N8"/>
    <mergeCell ref="J41:M41"/>
    <mergeCell ref="P61:W61"/>
    <mergeCell ref="G56:I56"/>
    <mergeCell ref="J56:M56"/>
    <mergeCell ref="Q56:T56"/>
    <mergeCell ref="U56:V56"/>
    <mergeCell ref="F43:H43"/>
    <mergeCell ref="J43:M43"/>
    <mergeCell ref="F44:H44"/>
    <mergeCell ref="J44:M44"/>
    <mergeCell ref="A58:A64"/>
    <mergeCell ref="G58:H58"/>
    <mergeCell ref="Q58:V58"/>
    <mergeCell ref="W59:W60"/>
    <mergeCell ref="B58:F58"/>
    <mergeCell ref="I58:N64"/>
    <mergeCell ref="B59:F59"/>
    <mergeCell ref="P62:R64"/>
    <mergeCell ref="G57:I57"/>
    <mergeCell ref="J57:M57"/>
    <mergeCell ref="P57:P60"/>
    <mergeCell ref="Q57:V57"/>
    <mergeCell ref="Q54:T54"/>
    <mergeCell ref="U54:V54"/>
    <mergeCell ref="Q59:V60"/>
    <mergeCell ref="Q55:T55"/>
    <mergeCell ref="U55:V55"/>
    <mergeCell ref="J54:M54"/>
    <mergeCell ref="Q53:T53"/>
    <mergeCell ref="U53:V53"/>
    <mergeCell ref="G52:I52"/>
    <mergeCell ref="Q50:U50"/>
    <mergeCell ref="Q51:U51"/>
    <mergeCell ref="P52:P56"/>
    <mergeCell ref="Q52:T52"/>
    <mergeCell ref="G55:I55"/>
    <mergeCell ref="J55:M55"/>
    <mergeCell ref="A48:A57"/>
    <mergeCell ref="R48:U48"/>
    <mergeCell ref="R49:U49"/>
    <mergeCell ref="A46:C46"/>
    <mergeCell ref="J46:M46"/>
    <mergeCell ref="R46:U46"/>
    <mergeCell ref="A47:C47"/>
    <mergeCell ref="R47:U47"/>
    <mergeCell ref="F46:H46"/>
    <mergeCell ref="U52:V52"/>
    <mergeCell ref="B44:C44"/>
    <mergeCell ref="R44:U44"/>
    <mergeCell ref="B45:C45"/>
    <mergeCell ref="R45:U45"/>
    <mergeCell ref="B42:C42"/>
    <mergeCell ref="J42:M42"/>
    <mergeCell ref="R42:U42"/>
    <mergeCell ref="B43:C43"/>
    <mergeCell ref="R43:U43"/>
    <mergeCell ref="F42:H42"/>
    <mergeCell ref="R39:U39"/>
    <mergeCell ref="B40:C40"/>
    <mergeCell ref="R40:U40"/>
    <mergeCell ref="B41:C41"/>
    <mergeCell ref="R41:U41"/>
    <mergeCell ref="R37:U37"/>
    <mergeCell ref="A37:B37"/>
    <mergeCell ref="F40:H40"/>
    <mergeCell ref="J40:M40"/>
    <mergeCell ref="F41:H41"/>
    <mergeCell ref="A38:A39"/>
    <mergeCell ref="B38:C39"/>
    <mergeCell ref="D38:D39"/>
    <mergeCell ref="R38:U38"/>
    <mergeCell ref="A33:B36"/>
    <mergeCell ref="S33:U33"/>
    <mergeCell ref="S34:U34"/>
    <mergeCell ref="R35:U35"/>
    <mergeCell ref="Q36:Q49"/>
    <mergeCell ref="R36:U36"/>
    <mergeCell ref="A31:B32"/>
    <mergeCell ref="C31:H32"/>
    <mergeCell ref="I31:J32"/>
    <mergeCell ref="K31:M32"/>
    <mergeCell ref="S31:U31"/>
    <mergeCell ref="S32:U32"/>
    <mergeCell ref="N31:N32"/>
    <mergeCell ref="S24:U24"/>
    <mergeCell ref="S28:U28"/>
    <mergeCell ref="R29:R34"/>
    <mergeCell ref="S29:U29"/>
    <mergeCell ref="S30:U30"/>
    <mergeCell ref="S25:U25"/>
    <mergeCell ref="R26:R28"/>
    <mergeCell ref="S26:U26"/>
    <mergeCell ref="S27:U27"/>
    <mergeCell ref="S19:U19"/>
    <mergeCell ref="A20:A30"/>
    <mergeCell ref="B20:B22"/>
    <mergeCell ref="S20:U20"/>
    <mergeCell ref="H21:H22"/>
    <mergeCell ref="C23:G23"/>
    <mergeCell ref="K23:M23"/>
    <mergeCell ref="S23:U23"/>
    <mergeCell ref="C24:G24"/>
    <mergeCell ref="K24:M24"/>
    <mergeCell ref="P17:V17"/>
    <mergeCell ref="A18:B18"/>
    <mergeCell ref="C18:D18"/>
    <mergeCell ref="P18:P51"/>
    <mergeCell ref="Q18:U18"/>
    <mergeCell ref="A19:B19"/>
    <mergeCell ref="S21:U21"/>
    <mergeCell ref="S22:U22"/>
    <mergeCell ref="Q19:Q35"/>
    <mergeCell ref="R19:R25"/>
    <mergeCell ref="A15:B15"/>
    <mergeCell ref="P15:W15"/>
    <mergeCell ref="A16:B17"/>
    <mergeCell ref="P16:W16"/>
    <mergeCell ref="T12:W12"/>
    <mergeCell ref="Q13:S13"/>
    <mergeCell ref="T13:W13"/>
    <mergeCell ref="A14:B14"/>
    <mergeCell ref="Q14:S14"/>
    <mergeCell ref="T14:W14"/>
    <mergeCell ref="P6:S9"/>
    <mergeCell ref="P10:P14"/>
    <mergeCell ref="Q10:S10"/>
    <mergeCell ref="Q12:S12"/>
    <mergeCell ref="T10:W10"/>
    <mergeCell ref="C11:I11"/>
    <mergeCell ref="J11:K11"/>
    <mergeCell ref="M11:N11"/>
    <mergeCell ref="Q11:S11"/>
    <mergeCell ref="T11:W11"/>
    <mergeCell ref="P65:V65"/>
    <mergeCell ref="A1:W1"/>
    <mergeCell ref="J2:M4"/>
    <mergeCell ref="N2:U4"/>
    <mergeCell ref="V3:W4"/>
    <mergeCell ref="P5:W5"/>
    <mergeCell ref="A6:B7"/>
    <mergeCell ref="T6:W9"/>
    <mergeCell ref="A8:B12"/>
    <mergeCell ref="O6:O64"/>
  </mergeCells>
  <dataValidations count="17">
    <dataValidation type="list" allowBlank="1" showInputMessage="1" showErrorMessage="1" sqref="C6:I7">
      <formula1>$A$67:$A$72</formula1>
    </dataValidation>
    <dataValidation type="list" allowBlank="1" showInputMessage="1" sqref="W53">
      <formula1>"○"</formula1>
    </dataValidation>
    <dataValidation errorStyle="warning" type="custom" showInputMessage="1" showErrorMessage="1" errorTitle="入力値確認！" error="【Ｄ.税引前当期純利益】－【８.法人税、住民税及び事業税】－【９.法人税等調整額】と一致しません" imeMode="off" sqref="V49">
      <formula1>ABS((V46-SUM(V47:V48))-V49)&lt;=2</formula1>
    </dataValidation>
    <dataValidation errorStyle="warning" type="custom" showInputMessage="1" showErrorMessage="1" errorTitle="入力値確認！" error="【Ａ.資産合計】と一致しません" imeMode="off" sqref="V35:W35">
      <formula1>V35=V25</formula1>
    </dataValidation>
    <dataValidation errorStyle="warning" type="custom" showInputMessage="1" showErrorMessage="1" errorTitle="入力値確認！" error="【４.流動負債合計】＋【５.固定負債合計】と一致しません" imeMode="off" sqref="V28:W28">
      <formula1>ABS((SUM(V26:V27))-V28)&lt;=2</formula1>
    </dataValidation>
    <dataValidation errorStyle="warning" type="custom" showInputMessage="1" showErrorMessage="1" prompt="下記の項目を入力した後に入力してください。&#10;ａ.有形固定資産合計  &#10;ｂ.無形固定資産合計  &#10;ｃ.投資その他資産合計  " errorTitle="入力値確認！" error="【ａ.有形固定資産】＋【ｂ.無形固定資産】＋【ｃ.投資その他資産】と一致しません" imeMode="off" sqref="V20">
      <formula1>ABS((SUM(V21:V23))-V20)&lt;=2</formula1>
    </dataValidation>
    <dataValidation errorStyle="warning" type="custom" showInputMessage="1" showErrorMessage="1" errorTitle="入力値確認！" error="【１.流動資産合計】＋【２.固定資産合計】＋【３.繰延資産】と一致しません" imeMode="off" sqref="V25:W25">
      <formula1>ABS((V19+V20+V24)-V25)&lt;=2</formula1>
    </dataValidation>
    <dataValidation errorStyle="warning" type="custom" showInputMessage="1" showErrorMessage="1" prompt="下記の項目を入力した後に入力してください。&#10;ａ.有形固定資産合計  &#10;ｂ.無形固定資産合計  &#10;ｃ.投資その他資産合計  " errorTitle="入力値確認！" error="【ａ.有形固定資産】＋【ｂ.無形固定資産】＋【ｃ.投資その他資産】と一致しません" imeMode="off" sqref="W20">
      <formula1>ABS((SUM(W21:W23))-W20)&lt;=2</formula1>
    </dataValidation>
    <dataValidation errorStyle="warning" type="custom" showInputMessage="1" showErrorMessage="1" errorTitle="入力値確認！" error="【Ｄ.税引前当期純利益】－【８.法人税、住民税及び事業税】－【９.法人税等調整額】と一致しません" imeMode="off" sqref="W49">
      <formula1>ABS((W46-SUM(W47:W48))-W49)&lt;=2</formula1>
    </dataValidation>
    <dataValidation errorStyle="warning" type="custom" showInputMessage="1" showErrorMessage="1" errorTitle="入力値確認！" error="【Ｃ.経常利益】＋【６.特別利益】－【７.特別損失】と一致しません" imeMode="off" sqref="V46:W46">
      <formula1>ABS((V43+V44-V45)-V46)&lt;=2</formula1>
    </dataValidation>
    <dataValidation errorStyle="warning" type="custom" showInputMessage="1" showErrorMessage="1" errorTitle="入力値確認！" error="【Ｂ.営業利益】＋【４.営業外収益】－【５.営業外費用】と一致しません" imeMode="off" sqref="V43:W43">
      <formula1>ABS((V40+V41-V42)-V43)&lt;=2</formula1>
    </dataValidation>
    <dataValidation errorStyle="warning" type="custom" showInputMessage="1" showErrorMessage="1" errorTitle="入力値確認！" error="【Ａ.売上総利益】－【３.販売費及び一般管理費】と一致しません" imeMode="off" sqref="V40:W40">
      <formula1>ABS((V38-V39)-V40)&lt;=2</formula1>
    </dataValidation>
    <dataValidation errorStyle="warning" type="custom" showInputMessage="1" showErrorMessage="1" errorTitle="入力値確認！" error="【１.売上高】－【２.売上原価】と一致しません" imeMode="off" sqref="V38:W38">
      <formula1>ABS((V36-V37)-V38)&lt;=2</formula1>
    </dataValidation>
    <dataValidation allowBlank="1" showInputMessage="1" showErrorMessage="1" imeMode="hiragana" sqref="Q53:V56 B40:B45 C14:C15 D15:I15 B30 I40:M46 G50:G56 B59:B64 F40:F46 C9:I12 B23:G29 C17:I17 B50:E56 G63:H64"/>
    <dataValidation allowBlank="1" showInputMessage="1" showErrorMessage="1" imeMode="off" sqref="V18:W18 D40:D45 N40:N46 D47 H27:H30 J50:M56 I27:K29 K30 N27:N30 M9:N12 G59:H62 C16:I16 J9:K12 H18:I18 C18:D18 K17 C19:I19 K14:N15"/>
    <dataValidation errorStyle="warning" showInputMessage="1" showErrorMessage="1" error="資産合計と一致しません" imeMode="off" sqref="V36:V37 V39 V41:V42 V44:V45 V47:V48 V19 V21:V24 V26:V27 V29:V34"/>
    <dataValidation type="list" allowBlank="1" showInputMessage="1" showErrorMessage="1" sqref="L6:N7">
      <formula1>$H$67:$H$82</formula1>
    </dataValidation>
  </dataValidations>
  <printOptions horizontalCentered="1"/>
  <pageMargins left="0.1968503937007874" right="0.1968503937007874" top="0.3937007874015748" bottom="0.1968503937007874" header="0.2362204724409449" footer="0.1968503937007874"/>
  <pageSetup horizontalDpi="600" verticalDpi="600" orientation="landscape" paperSize="8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2"/>
  <sheetViews>
    <sheetView showGridLines="0" tabSelected="1" zoomScale="85" zoomScaleNormal="85" zoomScaleSheetLayoutView="85" zoomScalePageLayoutView="0" workbookViewId="0" topLeftCell="A1">
      <selection activeCell="J2" sqref="J2:M4"/>
    </sheetView>
  </sheetViews>
  <sheetFormatPr defaultColWidth="0" defaultRowHeight="0" customHeight="1" zeroHeight="1"/>
  <cols>
    <col min="1" max="1" width="4.625" style="3" customWidth="1"/>
    <col min="2" max="2" width="16.625" style="3" customWidth="1"/>
    <col min="3" max="4" width="10.625" style="3" customWidth="1"/>
    <col min="5" max="5" width="8.625" style="3" customWidth="1"/>
    <col min="6" max="6" width="4.625" style="3" customWidth="1"/>
    <col min="7" max="7" width="8.625" style="3" customWidth="1"/>
    <col min="8" max="10" width="11.625" style="3" customWidth="1"/>
    <col min="11" max="11" width="5.375" style="3" customWidth="1"/>
    <col min="12" max="12" width="2.125" style="3" customWidth="1"/>
    <col min="13" max="13" width="5.375" style="3" customWidth="1"/>
    <col min="14" max="14" width="11.625" style="3" customWidth="1"/>
    <col min="15" max="15" width="1.25" style="3" customWidth="1"/>
    <col min="16" max="18" width="3.625" style="4" customWidth="1"/>
    <col min="19" max="19" width="12.625" style="4" customWidth="1"/>
    <col min="20" max="20" width="16.625" style="5" customWidth="1"/>
    <col min="21" max="21" width="10.625" style="4" customWidth="1"/>
    <col min="22" max="22" width="25.625" style="6" customWidth="1"/>
    <col min="23" max="23" width="25.625" style="4" customWidth="1"/>
    <col min="24" max="24" width="1.625" style="3" customWidth="1"/>
    <col min="25" max="25" width="9.00390625" style="3" hidden="1" customWidth="1"/>
    <col min="26" max="26" width="7.00390625" style="3" hidden="1" customWidth="1"/>
    <col min="27" max="40" width="1.4921875" style="3" hidden="1" customWidth="1"/>
    <col min="41" max="16384" width="9.00390625" style="3" hidden="1" customWidth="1"/>
  </cols>
  <sheetData>
    <row r="1" spans="1:23" ht="4.5" customHeight="1">
      <c r="A1" s="759"/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  <c r="P1" s="760"/>
      <c r="Q1" s="760"/>
      <c r="R1" s="760"/>
      <c r="S1" s="760"/>
      <c r="T1" s="760"/>
      <c r="U1" s="760"/>
      <c r="V1" s="760"/>
      <c r="W1" s="760"/>
    </row>
    <row r="2" spans="1:27" ht="13.5" customHeight="1">
      <c r="A2" s="448" t="s">
        <v>92</v>
      </c>
      <c r="B2" s="448"/>
      <c r="C2" s="448"/>
      <c r="D2" s="448"/>
      <c r="E2" s="448"/>
      <c r="F2" s="448"/>
      <c r="G2" s="448"/>
      <c r="H2" s="448"/>
      <c r="I2" s="449"/>
      <c r="J2" s="182" t="s">
        <v>116</v>
      </c>
      <c r="K2" s="182"/>
      <c r="L2" s="182"/>
      <c r="M2" s="182"/>
      <c r="N2" s="185" t="s">
        <v>117</v>
      </c>
      <c r="O2" s="186"/>
      <c r="P2" s="186"/>
      <c r="Q2" s="186"/>
      <c r="R2" s="186"/>
      <c r="S2" s="186"/>
      <c r="T2" s="186"/>
      <c r="U2" s="187"/>
      <c r="V2" s="23" t="s">
        <v>129</v>
      </c>
      <c r="W2" s="81">
        <v>42644</v>
      </c>
      <c r="X2" s="1"/>
      <c r="Y2" s="2"/>
      <c r="Z2" s="2"/>
      <c r="AA2" s="2"/>
    </row>
    <row r="3" spans="1:27" ht="24.75" customHeight="1">
      <c r="A3" s="448"/>
      <c r="B3" s="448"/>
      <c r="C3" s="448"/>
      <c r="D3" s="448"/>
      <c r="E3" s="448"/>
      <c r="F3" s="448"/>
      <c r="G3" s="448"/>
      <c r="H3" s="448"/>
      <c r="I3" s="449"/>
      <c r="J3" s="183"/>
      <c r="K3" s="183"/>
      <c r="L3" s="183"/>
      <c r="M3" s="183"/>
      <c r="N3" s="188"/>
      <c r="O3" s="189"/>
      <c r="P3" s="189"/>
      <c r="Q3" s="189"/>
      <c r="R3" s="189"/>
      <c r="S3" s="189"/>
      <c r="T3" s="189"/>
      <c r="U3" s="190"/>
      <c r="V3" s="194"/>
      <c r="W3" s="752"/>
      <c r="AA3" s="2"/>
    </row>
    <row r="4" spans="1:27" ht="13.5" customHeight="1">
      <c r="A4" s="450"/>
      <c r="B4" s="450"/>
      <c r="C4" s="450"/>
      <c r="D4" s="450"/>
      <c r="E4" s="450"/>
      <c r="F4" s="450"/>
      <c r="G4" s="450"/>
      <c r="H4" s="450"/>
      <c r="I4" s="449"/>
      <c r="J4" s="184"/>
      <c r="K4" s="184"/>
      <c r="L4" s="184"/>
      <c r="M4" s="184"/>
      <c r="N4" s="191"/>
      <c r="O4" s="192"/>
      <c r="P4" s="192"/>
      <c r="Q4" s="192"/>
      <c r="R4" s="192"/>
      <c r="S4" s="192"/>
      <c r="T4" s="192"/>
      <c r="U4" s="193"/>
      <c r="V4" s="755"/>
      <c r="W4" s="752"/>
      <c r="AA4" s="2"/>
    </row>
    <row r="5" spans="1:27" ht="4.5" customHeight="1" thickBot="1">
      <c r="A5" s="451" t="s">
        <v>139</v>
      </c>
      <c r="B5" s="703"/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703"/>
      <c r="O5" s="24"/>
      <c r="P5" s="197"/>
      <c r="Q5" s="703"/>
      <c r="R5" s="703"/>
      <c r="S5" s="703"/>
      <c r="T5" s="703"/>
      <c r="U5" s="703"/>
      <c r="V5" s="703"/>
      <c r="W5" s="703"/>
      <c r="AA5" s="2"/>
    </row>
    <row r="6" spans="1:27" ht="19.5" customHeight="1">
      <c r="A6" s="198" t="s">
        <v>19</v>
      </c>
      <c r="B6" s="199"/>
      <c r="C6" s="756" t="s">
        <v>82</v>
      </c>
      <c r="D6" s="453"/>
      <c r="E6" s="453"/>
      <c r="F6" s="453"/>
      <c r="G6" s="453"/>
      <c r="H6" s="453"/>
      <c r="I6" s="723"/>
      <c r="J6" s="285" t="s">
        <v>182</v>
      </c>
      <c r="K6" s="639"/>
      <c r="L6" s="642" t="s">
        <v>95</v>
      </c>
      <c r="M6" s="643"/>
      <c r="N6" s="644"/>
      <c r="O6" s="213"/>
      <c r="P6" s="214" t="s">
        <v>191</v>
      </c>
      <c r="Q6" s="215"/>
      <c r="R6" s="215"/>
      <c r="S6" s="216"/>
      <c r="T6" s="625" t="s">
        <v>232</v>
      </c>
      <c r="U6" s="626"/>
      <c r="V6" s="626"/>
      <c r="W6" s="627"/>
      <c r="X6" s="2"/>
      <c r="Y6" s="2"/>
      <c r="Z6" s="2"/>
      <c r="AA6" s="2"/>
    </row>
    <row r="7" spans="1:27" ht="15.75" customHeight="1" thickBot="1">
      <c r="A7" s="200"/>
      <c r="B7" s="201"/>
      <c r="C7" s="454"/>
      <c r="D7" s="197"/>
      <c r="E7" s="197"/>
      <c r="F7" s="197"/>
      <c r="G7" s="197"/>
      <c r="H7" s="197"/>
      <c r="I7" s="703"/>
      <c r="J7" s="640"/>
      <c r="K7" s="641"/>
      <c r="L7" s="640"/>
      <c r="M7" s="640"/>
      <c r="N7" s="645"/>
      <c r="O7" s="752"/>
      <c r="P7" s="217"/>
      <c r="Q7" s="218"/>
      <c r="R7" s="218"/>
      <c r="S7" s="219"/>
      <c r="T7" s="205"/>
      <c r="U7" s="206"/>
      <c r="V7" s="206"/>
      <c r="W7" s="207"/>
      <c r="X7" s="2"/>
      <c r="Y7" s="2"/>
      <c r="Z7" s="2"/>
      <c r="AA7" s="2"/>
    </row>
    <row r="8" spans="1:27" ht="15.75" customHeight="1">
      <c r="A8" s="198" t="s">
        <v>29</v>
      </c>
      <c r="B8" s="199"/>
      <c r="C8" s="418" t="s">
        <v>30</v>
      </c>
      <c r="D8" s="660"/>
      <c r="E8" s="660"/>
      <c r="F8" s="660"/>
      <c r="G8" s="660"/>
      <c r="H8" s="660"/>
      <c r="I8" s="730"/>
      <c r="J8" s="418" t="s">
        <v>31</v>
      </c>
      <c r="K8" s="464"/>
      <c r="L8" s="464"/>
      <c r="M8" s="660"/>
      <c r="N8" s="734"/>
      <c r="O8" s="752"/>
      <c r="P8" s="217"/>
      <c r="Q8" s="218"/>
      <c r="R8" s="218"/>
      <c r="S8" s="219"/>
      <c r="T8" s="205"/>
      <c r="U8" s="206"/>
      <c r="V8" s="206"/>
      <c r="W8" s="207"/>
      <c r="X8" s="2"/>
      <c r="Y8" s="2"/>
      <c r="Z8" s="2"/>
      <c r="AA8" s="2"/>
    </row>
    <row r="9" spans="1:27" ht="15.75" customHeight="1" thickBot="1">
      <c r="A9" s="211"/>
      <c r="B9" s="212"/>
      <c r="C9" s="676" t="s">
        <v>169</v>
      </c>
      <c r="D9" s="753"/>
      <c r="E9" s="753"/>
      <c r="F9" s="753"/>
      <c r="G9" s="753"/>
      <c r="H9" s="753"/>
      <c r="I9" s="754"/>
      <c r="J9" s="733">
        <v>42095</v>
      </c>
      <c r="K9" s="469"/>
      <c r="L9" s="26" t="str">
        <f>IF(J9="","","～")</f>
        <v>～</v>
      </c>
      <c r="M9" s="732">
        <v>42400</v>
      </c>
      <c r="N9" s="471"/>
      <c r="O9" s="752"/>
      <c r="P9" s="220"/>
      <c r="Q9" s="221"/>
      <c r="R9" s="221"/>
      <c r="S9" s="222"/>
      <c r="T9" s="208"/>
      <c r="U9" s="209"/>
      <c r="V9" s="209"/>
      <c r="W9" s="210"/>
      <c r="X9" s="2"/>
      <c r="Y9" s="2"/>
      <c r="Z9" s="2"/>
      <c r="AA9" s="2"/>
    </row>
    <row r="10" spans="1:27" ht="15.75" customHeight="1">
      <c r="A10" s="211"/>
      <c r="B10" s="212"/>
      <c r="C10" s="610" t="s">
        <v>170</v>
      </c>
      <c r="D10" s="726"/>
      <c r="E10" s="726"/>
      <c r="F10" s="726"/>
      <c r="G10" s="726"/>
      <c r="H10" s="726"/>
      <c r="I10" s="727"/>
      <c r="J10" s="648">
        <v>42309</v>
      </c>
      <c r="K10" s="239"/>
      <c r="L10" s="27" t="str">
        <f>IF(J10="","","～")</f>
        <v>～</v>
      </c>
      <c r="M10" s="685">
        <v>42704</v>
      </c>
      <c r="N10" s="241"/>
      <c r="O10" s="752"/>
      <c r="P10" s="223" t="s">
        <v>13</v>
      </c>
      <c r="Q10" s="226" t="s">
        <v>4</v>
      </c>
      <c r="R10" s="646"/>
      <c r="S10" s="647"/>
      <c r="T10" s="764" t="s">
        <v>157</v>
      </c>
      <c r="U10" s="765"/>
      <c r="V10" s="765"/>
      <c r="W10" s="766"/>
      <c r="X10" s="2"/>
      <c r="Y10" s="2"/>
      <c r="Z10" s="2"/>
      <c r="AA10" s="2"/>
    </row>
    <row r="11" spans="1:27" ht="15.75" customHeight="1">
      <c r="A11" s="211"/>
      <c r="B11" s="212"/>
      <c r="C11" s="235"/>
      <c r="D11" s="726"/>
      <c r="E11" s="726"/>
      <c r="F11" s="726"/>
      <c r="G11" s="726"/>
      <c r="H11" s="726"/>
      <c r="I11" s="727"/>
      <c r="J11" s="648"/>
      <c r="K11" s="239"/>
      <c r="L11" s="27">
        <f>IF(J11="","","～")</f>
      </c>
      <c r="M11" s="685"/>
      <c r="N11" s="241"/>
      <c r="O11" s="752"/>
      <c r="P11" s="224"/>
      <c r="Q11" s="229" t="s">
        <v>14</v>
      </c>
      <c r="R11" s="649"/>
      <c r="S11" s="650"/>
      <c r="T11" s="767" t="s">
        <v>35</v>
      </c>
      <c r="U11" s="726"/>
      <c r="V11" s="726"/>
      <c r="W11" s="768"/>
      <c r="X11" s="2"/>
      <c r="Y11" s="2"/>
      <c r="Z11" s="2"/>
      <c r="AA11" s="2"/>
    </row>
    <row r="12" spans="1:27" ht="15.75" customHeight="1" thickBot="1">
      <c r="A12" s="200"/>
      <c r="B12" s="201"/>
      <c r="C12" s="472"/>
      <c r="D12" s="728"/>
      <c r="E12" s="728"/>
      <c r="F12" s="728"/>
      <c r="G12" s="728"/>
      <c r="H12" s="728"/>
      <c r="I12" s="729"/>
      <c r="J12" s="648"/>
      <c r="K12" s="239"/>
      <c r="L12" s="28">
        <f>IF(J12="","","～")</f>
      </c>
      <c r="M12" s="685"/>
      <c r="N12" s="241"/>
      <c r="O12" s="752"/>
      <c r="P12" s="224"/>
      <c r="Q12" s="229" t="s">
        <v>12</v>
      </c>
      <c r="R12" s="649"/>
      <c r="S12" s="650"/>
      <c r="T12" s="767" t="s">
        <v>80</v>
      </c>
      <c r="U12" s="726"/>
      <c r="V12" s="726"/>
      <c r="W12" s="768"/>
      <c r="X12" s="2"/>
      <c r="Y12" s="2"/>
      <c r="Z12" s="2"/>
      <c r="AA12" s="2"/>
    </row>
    <row r="13" spans="1:27" ht="15.75" customHeight="1" thickBot="1">
      <c r="A13" s="475"/>
      <c r="B13" s="731"/>
      <c r="C13" s="731"/>
      <c r="D13" s="731"/>
      <c r="E13" s="731"/>
      <c r="F13" s="731"/>
      <c r="G13" s="731"/>
      <c r="H13" s="731"/>
      <c r="I13" s="731"/>
      <c r="J13" s="731"/>
      <c r="K13" s="731"/>
      <c r="L13" s="731"/>
      <c r="M13" s="731"/>
      <c r="N13" s="731"/>
      <c r="O13" s="752"/>
      <c r="P13" s="224"/>
      <c r="Q13" s="229" t="s">
        <v>5</v>
      </c>
      <c r="R13" s="649"/>
      <c r="S13" s="650"/>
      <c r="T13" s="767" t="s">
        <v>28</v>
      </c>
      <c r="U13" s="726"/>
      <c r="V13" s="726"/>
      <c r="W13" s="768"/>
      <c r="X13" s="2"/>
      <c r="Y13" s="2"/>
      <c r="Z13" s="2"/>
      <c r="AA13" s="2"/>
    </row>
    <row r="14" spans="1:27" ht="15.75" customHeight="1" thickBot="1">
      <c r="A14" s="253" t="s">
        <v>22</v>
      </c>
      <c r="B14" s="254"/>
      <c r="C14" s="695" t="s">
        <v>118</v>
      </c>
      <c r="D14" s="696"/>
      <c r="E14" s="696"/>
      <c r="F14" s="696"/>
      <c r="G14" s="696"/>
      <c r="H14" s="696"/>
      <c r="I14" s="696"/>
      <c r="J14" s="29" t="s">
        <v>34</v>
      </c>
      <c r="K14" s="659" t="s">
        <v>231</v>
      </c>
      <c r="L14" s="660"/>
      <c r="M14" s="660"/>
      <c r="N14" s="30" t="s">
        <v>194</v>
      </c>
      <c r="O14" s="752"/>
      <c r="P14" s="225"/>
      <c r="Q14" s="761" t="s">
        <v>207</v>
      </c>
      <c r="R14" s="762"/>
      <c r="S14" s="763"/>
      <c r="T14" s="769" t="s">
        <v>130</v>
      </c>
      <c r="U14" s="728"/>
      <c r="V14" s="728"/>
      <c r="W14" s="770"/>
      <c r="X14" s="2"/>
      <c r="Y14" s="2"/>
      <c r="Z14" s="2"/>
      <c r="AA14" s="2"/>
    </row>
    <row r="15" spans="1:27" ht="15.75" customHeight="1">
      <c r="A15" s="245" t="s">
        <v>33</v>
      </c>
      <c r="B15" s="246"/>
      <c r="C15" s="697" t="s">
        <v>171</v>
      </c>
      <c r="D15" s="481"/>
      <c r="E15" s="481"/>
      <c r="F15" s="481"/>
      <c r="G15" s="481"/>
      <c r="H15" s="481"/>
      <c r="I15" s="481"/>
      <c r="J15" s="31" t="s">
        <v>195</v>
      </c>
      <c r="K15" s="620" t="s">
        <v>126</v>
      </c>
      <c r="L15" s="621"/>
      <c r="M15" s="621"/>
      <c r="N15" s="622"/>
      <c r="O15" s="752"/>
      <c r="P15" s="698" t="s">
        <v>210</v>
      </c>
      <c r="Q15" s="698"/>
      <c r="R15" s="698"/>
      <c r="S15" s="698"/>
      <c r="T15" s="698"/>
      <c r="U15" s="698"/>
      <c r="V15" s="698"/>
      <c r="W15" s="698"/>
      <c r="X15" s="2"/>
      <c r="Y15" s="2"/>
      <c r="Z15" s="2"/>
      <c r="AA15" s="2"/>
    </row>
    <row r="16" spans="1:24" ht="15.75" customHeight="1">
      <c r="A16" s="248" t="s">
        <v>114</v>
      </c>
      <c r="B16" s="249"/>
      <c r="C16" s="677" t="s">
        <v>172</v>
      </c>
      <c r="D16" s="486"/>
      <c r="E16" s="486"/>
      <c r="F16" s="486"/>
      <c r="G16" s="486"/>
      <c r="H16" s="486"/>
      <c r="I16" s="486"/>
      <c r="J16" s="31" t="s">
        <v>198</v>
      </c>
      <c r="K16" s="487" t="s">
        <v>32</v>
      </c>
      <c r="L16" s="606"/>
      <c r="M16" s="606"/>
      <c r="N16" s="82" t="s">
        <v>119</v>
      </c>
      <c r="O16" s="752"/>
      <c r="P16" s="612" t="s">
        <v>211</v>
      </c>
      <c r="Q16" s="612"/>
      <c r="R16" s="612"/>
      <c r="S16" s="612"/>
      <c r="T16" s="612"/>
      <c r="U16" s="612"/>
      <c r="V16" s="612"/>
      <c r="W16" s="612"/>
      <c r="X16" s="8"/>
    </row>
    <row r="17" spans="1:23" ht="15.75" customHeight="1" thickBot="1">
      <c r="A17" s="250"/>
      <c r="B17" s="251"/>
      <c r="C17" s="667" t="s">
        <v>173</v>
      </c>
      <c r="D17" s="490"/>
      <c r="E17" s="490"/>
      <c r="F17" s="490"/>
      <c r="G17" s="490"/>
      <c r="H17" s="490"/>
      <c r="I17" s="490"/>
      <c r="J17" s="491" t="s">
        <v>196</v>
      </c>
      <c r="K17" s="661" t="s">
        <v>160</v>
      </c>
      <c r="L17" s="662"/>
      <c r="M17" s="662"/>
      <c r="N17" s="663"/>
      <c r="O17" s="752"/>
      <c r="P17" s="702" t="s">
        <v>212</v>
      </c>
      <c r="Q17" s="703"/>
      <c r="R17" s="703"/>
      <c r="S17" s="703"/>
      <c r="T17" s="703"/>
      <c r="U17" s="703"/>
      <c r="V17" s="703"/>
      <c r="W17" s="83" t="s">
        <v>192</v>
      </c>
    </row>
    <row r="18" spans="1:23" ht="15.75" customHeight="1" thickBot="1">
      <c r="A18" s="245" t="s">
        <v>5</v>
      </c>
      <c r="B18" s="246"/>
      <c r="C18" s="699" t="s">
        <v>206</v>
      </c>
      <c r="D18" s="700"/>
      <c r="E18" s="496" t="s">
        <v>127</v>
      </c>
      <c r="F18" s="497"/>
      <c r="G18" s="497"/>
      <c r="H18" s="674" t="s">
        <v>205</v>
      </c>
      <c r="I18" s="675"/>
      <c r="J18" s="492"/>
      <c r="K18" s="500" t="s">
        <v>197</v>
      </c>
      <c r="L18" s="501"/>
      <c r="M18" s="501"/>
      <c r="N18" s="502"/>
      <c r="O18" s="752"/>
      <c r="P18" s="263" t="s">
        <v>6</v>
      </c>
      <c r="Q18" s="266" t="s">
        <v>78</v>
      </c>
      <c r="R18" s="267"/>
      <c r="S18" s="267"/>
      <c r="T18" s="267"/>
      <c r="U18" s="268"/>
      <c r="V18" s="32" t="s">
        <v>131</v>
      </c>
      <c r="W18" s="33" t="s">
        <v>132</v>
      </c>
    </row>
    <row r="19" spans="1:23" ht="15" customHeight="1" thickBot="1">
      <c r="A19" s="269" t="s">
        <v>93</v>
      </c>
      <c r="B19" s="270"/>
      <c r="C19" s="701" t="s">
        <v>89</v>
      </c>
      <c r="D19" s="504"/>
      <c r="E19" s="504"/>
      <c r="F19" s="504"/>
      <c r="G19" s="504"/>
      <c r="H19" s="504"/>
      <c r="I19" s="505"/>
      <c r="J19" s="25"/>
      <c r="K19" s="25"/>
      <c r="L19" s="25"/>
      <c r="M19" s="25"/>
      <c r="N19" s="25"/>
      <c r="O19" s="752"/>
      <c r="P19" s="746"/>
      <c r="Q19" s="274" t="s">
        <v>133</v>
      </c>
      <c r="R19" s="276" t="s">
        <v>41</v>
      </c>
      <c r="S19" s="279" t="s">
        <v>46</v>
      </c>
      <c r="T19" s="280"/>
      <c r="U19" s="281"/>
      <c r="V19" s="73">
        <v>96437</v>
      </c>
      <c r="W19" s="34">
        <v>81363</v>
      </c>
    </row>
    <row r="20" spans="1:23" ht="15" customHeight="1">
      <c r="A20" s="282" t="s">
        <v>8</v>
      </c>
      <c r="B20" s="285" t="s">
        <v>143</v>
      </c>
      <c r="C20" s="414" t="s">
        <v>0</v>
      </c>
      <c r="D20" s="422"/>
      <c r="E20" s="422"/>
      <c r="F20" s="422"/>
      <c r="G20" s="506"/>
      <c r="H20" s="418" t="s">
        <v>177</v>
      </c>
      <c r="I20" s="464"/>
      <c r="J20" s="464"/>
      <c r="K20" s="464"/>
      <c r="L20" s="464"/>
      <c r="M20" s="464"/>
      <c r="N20" s="510"/>
      <c r="O20" s="752"/>
      <c r="P20" s="746"/>
      <c r="Q20" s="224"/>
      <c r="R20" s="277"/>
      <c r="S20" s="288" t="s">
        <v>112</v>
      </c>
      <c r="T20" s="243"/>
      <c r="U20" s="289"/>
      <c r="V20" s="74">
        <v>262667</v>
      </c>
      <c r="W20" s="84">
        <v>262944</v>
      </c>
    </row>
    <row r="21" spans="1:23" ht="15" customHeight="1">
      <c r="A21" s="757"/>
      <c r="B21" s="286"/>
      <c r="C21" s="507"/>
      <c r="D21" s="423"/>
      <c r="E21" s="423"/>
      <c r="F21" s="423"/>
      <c r="G21" s="341"/>
      <c r="H21" s="290" t="s">
        <v>9</v>
      </c>
      <c r="I21" s="511" t="s">
        <v>38</v>
      </c>
      <c r="J21" s="286" t="s">
        <v>37</v>
      </c>
      <c r="K21" s="329" t="s">
        <v>183</v>
      </c>
      <c r="L21" s="511"/>
      <c r="M21" s="339"/>
      <c r="N21" s="512" t="s">
        <v>201</v>
      </c>
      <c r="O21" s="752"/>
      <c r="P21" s="746"/>
      <c r="Q21" s="224"/>
      <c r="R21" s="277"/>
      <c r="S21" s="271" t="s">
        <v>186</v>
      </c>
      <c r="T21" s="272"/>
      <c r="U21" s="273"/>
      <c r="V21" s="74">
        <v>215664</v>
      </c>
      <c r="W21" s="35">
        <v>217664</v>
      </c>
    </row>
    <row r="22" spans="1:23" ht="15" customHeight="1">
      <c r="A22" s="757"/>
      <c r="B22" s="287"/>
      <c r="C22" s="331"/>
      <c r="D22" s="508"/>
      <c r="E22" s="508"/>
      <c r="F22" s="508"/>
      <c r="G22" s="509"/>
      <c r="H22" s="287"/>
      <c r="I22" s="508"/>
      <c r="J22" s="287"/>
      <c r="K22" s="331"/>
      <c r="L22" s="508"/>
      <c r="M22" s="509"/>
      <c r="N22" s="513"/>
      <c r="O22" s="752"/>
      <c r="P22" s="746"/>
      <c r="Q22" s="224"/>
      <c r="R22" s="277"/>
      <c r="S22" s="271" t="s">
        <v>187</v>
      </c>
      <c r="T22" s="272"/>
      <c r="U22" s="273"/>
      <c r="V22" s="74">
        <v>3002</v>
      </c>
      <c r="W22" s="35">
        <v>1002</v>
      </c>
    </row>
    <row r="23" spans="1:23" ht="15" customHeight="1">
      <c r="A23" s="757"/>
      <c r="B23" s="36" t="s">
        <v>54</v>
      </c>
      <c r="C23" s="676" t="s">
        <v>58</v>
      </c>
      <c r="D23" s="292"/>
      <c r="E23" s="292"/>
      <c r="F23" s="292"/>
      <c r="G23" s="293"/>
      <c r="H23" s="37">
        <v>4</v>
      </c>
      <c r="I23" s="38">
        <v>500</v>
      </c>
      <c r="J23" s="39">
        <v>0</v>
      </c>
      <c r="K23" s="668">
        <f aca="true" t="shared" si="0" ref="K23:K29">SUM(H23:J23)</f>
        <v>504</v>
      </c>
      <c r="L23" s="669"/>
      <c r="M23" s="670"/>
      <c r="N23" s="40">
        <v>400</v>
      </c>
      <c r="O23" s="752"/>
      <c r="P23" s="746"/>
      <c r="Q23" s="224"/>
      <c r="R23" s="277"/>
      <c r="S23" s="271" t="s">
        <v>188</v>
      </c>
      <c r="T23" s="272"/>
      <c r="U23" s="273"/>
      <c r="V23" s="74">
        <v>44001</v>
      </c>
      <c r="W23" s="35">
        <v>44278</v>
      </c>
    </row>
    <row r="24" spans="1:23" ht="15" customHeight="1">
      <c r="A24" s="757"/>
      <c r="B24" s="41" t="s">
        <v>55</v>
      </c>
      <c r="C24" s="610" t="s">
        <v>59</v>
      </c>
      <c r="D24" s="243"/>
      <c r="E24" s="243"/>
      <c r="F24" s="243"/>
      <c r="G24" s="289"/>
      <c r="H24" s="42">
        <v>1</v>
      </c>
      <c r="I24" s="43">
        <v>200</v>
      </c>
      <c r="J24" s="42">
        <v>0</v>
      </c>
      <c r="K24" s="664">
        <f t="shared" si="0"/>
        <v>201</v>
      </c>
      <c r="L24" s="665"/>
      <c r="M24" s="666"/>
      <c r="N24" s="44">
        <v>150</v>
      </c>
      <c r="O24" s="752"/>
      <c r="P24" s="746"/>
      <c r="Q24" s="224"/>
      <c r="R24" s="277"/>
      <c r="S24" s="300" t="s">
        <v>47</v>
      </c>
      <c r="T24" s="301"/>
      <c r="U24" s="302"/>
      <c r="V24" s="75">
        <v>0</v>
      </c>
      <c r="W24" s="45">
        <v>0</v>
      </c>
    </row>
    <row r="25" spans="1:24" ht="15" customHeight="1">
      <c r="A25" s="757"/>
      <c r="B25" s="41" t="s">
        <v>56</v>
      </c>
      <c r="C25" s="610" t="s">
        <v>60</v>
      </c>
      <c r="D25" s="243"/>
      <c r="E25" s="243"/>
      <c r="F25" s="243"/>
      <c r="G25" s="289"/>
      <c r="H25" s="42">
        <v>1</v>
      </c>
      <c r="I25" s="43">
        <v>300</v>
      </c>
      <c r="J25" s="42">
        <v>0</v>
      </c>
      <c r="K25" s="664">
        <f t="shared" si="0"/>
        <v>301</v>
      </c>
      <c r="L25" s="665"/>
      <c r="M25" s="666"/>
      <c r="N25" s="44">
        <v>250</v>
      </c>
      <c r="O25" s="752"/>
      <c r="P25" s="746"/>
      <c r="Q25" s="224"/>
      <c r="R25" s="278"/>
      <c r="S25" s="303" t="s">
        <v>109</v>
      </c>
      <c r="T25" s="304"/>
      <c r="U25" s="305"/>
      <c r="V25" s="76">
        <v>359104</v>
      </c>
      <c r="W25" s="85">
        <v>344307</v>
      </c>
      <c r="X25" s="9"/>
    </row>
    <row r="26" spans="1:24" ht="15" customHeight="1">
      <c r="A26" s="757"/>
      <c r="B26" s="41" t="s">
        <v>57</v>
      </c>
      <c r="C26" s="610" t="s">
        <v>61</v>
      </c>
      <c r="D26" s="243"/>
      <c r="E26" s="243"/>
      <c r="F26" s="243"/>
      <c r="G26" s="289"/>
      <c r="H26" s="42">
        <v>1</v>
      </c>
      <c r="I26" s="43">
        <v>150</v>
      </c>
      <c r="J26" s="42">
        <v>0</v>
      </c>
      <c r="K26" s="664">
        <f t="shared" si="0"/>
        <v>151</v>
      </c>
      <c r="L26" s="665"/>
      <c r="M26" s="666"/>
      <c r="N26" s="44">
        <v>120</v>
      </c>
      <c r="O26" s="752"/>
      <c r="P26" s="746"/>
      <c r="Q26" s="224"/>
      <c r="R26" s="276" t="s">
        <v>42</v>
      </c>
      <c r="S26" s="279" t="s">
        <v>48</v>
      </c>
      <c r="T26" s="280"/>
      <c r="U26" s="281"/>
      <c r="V26" s="77">
        <v>37653</v>
      </c>
      <c r="W26" s="34">
        <v>31436</v>
      </c>
      <c r="X26" s="9"/>
    </row>
    <row r="27" spans="1:24" ht="15" customHeight="1">
      <c r="A27" s="757"/>
      <c r="B27" s="46"/>
      <c r="C27" s="686"/>
      <c r="D27" s="687"/>
      <c r="E27" s="687"/>
      <c r="F27" s="687"/>
      <c r="G27" s="688"/>
      <c r="H27" s="42"/>
      <c r="I27" s="43"/>
      <c r="J27" s="42"/>
      <c r="K27" s="664">
        <f t="shared" si="0"/>
        <v>0</v>
      </c>
      <c r="L27" s="665"/>
      <c r="M27" s="666"/>
      <c r="N27" s="44"/>
      <c r="O27" s="752"/>
      <c r="P27" s="746"/>
      <c r="Q27" s="224"/>
      <c r="R27" s="277"/>
      <c r="S27" s="300" t="s">
        <v>49</v>
      </c>
      <c r="T27" s="301"/>
      <c r="U27" s="302"/>
      <c r="V27" s="78">
        <v>260827</v>
      </c>
      <c r="W27" s="45">
        <v>267810</v>
      </c>
      <c r="X27" s="2"/>
    </row>
    <row r="28" spans="1:24" ht="15" customHeight="1">
      <c r="A28" s="757"/>
      <c r="B28" s="46"/>
      <c r="C28" s="686"/>
      <c r="D28" s="687"/>
      <c r="E28" s="687"/>
      <c r="F28" s="687"/>
      <c r="G28" s="688"/>
      <c r="H28" s="47"/>
      <c r="I28" s="48"/>
      <c r="J28" s="47"/>
      <c r="K28" s="664">
        <f t="shared" si="0"/>
        <v>0</v>
      </c>
      <c r="L28" s="665"/>
      <c r="M28" s="666"/>
      <c r="N28" s="49"/>
      <c r="O28" s="752"/>
      <c r="P28" s="746"/>
      <c r="Q28" s="224"/>
      <c r="R28" s="278"/>
      <c r="S28" s="303" t="s">
        <v>110</v>
      </c>
      <c r="T28" s="304"/>
      <c r="U28" s="305"/>
      <c r="V28" s="79">
        <v>298480</v>
      </c>
      <c r="W28" s="85">
        <v>299246</v>
      </c>
      <c r="X28" s="10"/>
    </row>
    <row r="29" spans="1:24" ht="15" customHeight="1">
      <c r="A29" s="757"/>
      <c r="B29" s="50"/>
      <c r="C29" s="607"/>
      <c r="D29" s="608"/>
      <c r="E29" s="608"/>
      <c r="F29" s="608"/>
      <c r="G29" s="609"/>
      <c r="H29" s="47"/>
      <c r="I29" s="48"/>
      <c r="J29" s="47"/>
      <c r="K29" s="748">
        <f t="shared" si="0"/>
        <v>0</v>
      </c>
      <c r="L29" s="749"/>
      <c r="M29" s="750"/>
      <c r="N29" s="49"/>
      <c r="O29" s="752"/>
      <c r="P29" s="746"/>
      <c r="Q29" s="224"/>
      <c r="R29" s="276" t="s">
        <v>43</v>
      </c>
      <c r="S29" s="279" t="s">
        <v>50</v>
      </c>
      <c r="T29" s="280"/>
      <c r="U29" s="281"/>
      <c r="V29" s="77">
        <v>25000</v>
      </c>
      <c r="W29" s="34">
        <v>25000</v>
      </c>
      <c r="X29" s="10"/>
    </row>
    <row r="30" spans="1:24" ht="15" customHeight="1" thickBot="1">
      <c r="A30" s="758"/>
      <c r="B30" s="707"/>
      <c r="C30" s="708"/>
      <c r="D30" s="708"/>
      <c r="E30" s="708"/>
      <c r="F30" s="708"/>
      <c r="G30" s="709"/>
      <c r="H30" s="710" t="s">
        <v>10</v>
      </c>
      <c r="I30" s="711"/>
      <c r="J30" s="712"/>
      <c r="K30" s="719">
        <f>SUM(K23:M29)</f>
        <v>1157</v>
      </c>
      <c r="L30" s="720"/>
      <c r="M30" s="721"/>
      <c r="N30" s="111"/>
      <c r="O30" s="752"/>
      <c r="P30" s="746"/>
      <c r="Q30" s="224"/>
      <c r="R30" s="277"/>
      <c r="S30" s="306" t="s">
        <v>51</v>
      </c>
      <c r="T30" s="242"/>
      <c r="U30" s="307"/>
      <c r="V30" s="74">
        <v>0</v>
      </c>
      <c r="W30" s="35">
        <v>0</v>
      </c>
      <c r="X30" s="9"/>
    </row>
    <row r="31" spans="1:24" ht="15" customHeight="1">
      <c r="A31" s="308" t="s">
        <v>120</v>
      </c>
      <c r="B31" s="309"/>
      <c r="C31" s="743" t="s">
        <v>128</v>
      </c>
      <c r="D31" s="313"/>
      <c r="E31" s="313"/>
      <c r="F31" s="313"/>
      <c r="G31" s="313"/>
      <c r="H31" s="744"/>
      <c r="I31" s="312" t="s">
        <v>181</v>
      </c>
      <c r="J31" s="740"/>
      <c r="K31" s="722" t="s">
        <v>161</v>
      </c>
      <c r="L31" s="723"/>
      <c r="M31" s="723"/>
      <c r="N31" s="623" t="s">
        <v>162</v>
      </c>
      <c r="O31" s="752"/>
      <c r="P31" s="746"/>
      <c r="Q31" s="224"/>
      <c r="R31" s="277"/>
      <c r="S31" s="271" t="s">
        <v>189</v>
      </c>
      <c r="T31" s="683"/>
      <c r="U31" s="684"/>
      <c r="V31" s="74">
        <v>0</v>
      </c>
      <c r="W31" s="35">
        <v>0</v>
      </c>
      <c r="X31" s="9"/>
    </row>
    <row r="32" spans="1:24" ht="15" customHeight="1">
      <c r="A32" s="310"/>
      <c r="B32" s="311"/>
      <c r="C32" s="315"/>
      <c r="D32" s="316"/>
      <c r="E32" s="316"/>
      <c r="F32" s="316"/>
      <c r="G32" s="316"/>
      <c r="H32" s="745"/>
      <c r="I32" s="741"/>
      <c r="J32" s="742"/>
      <c r="K32" s="724"/>
      <c r="L32" s="725"/>
      <c r="M32" s="725"/>
      <c r="N32" s="624"/>
      <c r="O32" s="752"/>
      <c r="P32" s="746"/>
      <c r="Q32" s="224"/>
      <c r="R32" s="277"/>
      <c r="S32" s="306" t="s">
        <v>52</v>
      </c>
      <c r="T32" s="242"/>
      <c r="U32" s="307"/>
      <c r="V32" s="74">
        <v>35624</v>
      </c>
      <c r="W32" s="35">
        <v>20061</v>
      </c>
      <c r="X32" s="9"/>
    </row>
    <row r="33" spans="1:26" ht="15" customHeight="1">
      <c r="A33" s="338" t="s">
        <v>40</v>
      </c>
      <c r="B33" s="339"/>
      <c r="C33" s="679" t="s">
        <v>62</v>
      </c>
      <c r="D33" s="531"/>
      <c r="E33" s="531"/>
      <c r="F33" s="531"/>
      <c r="G33" s="531"/>
      <c r="H33" s="531"/>
      <c r="I33" s="531"/>
      <c r="J33" s="531"/>
      <c r="K33" s="531"/>
      <c r="L33" s="531"/>
      <c r="M33" s="531"/>
      <c r="N33" s="532"/>
      <c r="O33" s="752"/>
      <c r="P33" s="746"/>
      <c r="Q33" s="224"/>
      <c r="R33" s="277"/>
      <c r="S33" s="344" t="s">
        <v>190</v>
      </c>
      <c r="T33" s="657"/>
      <c r="U33" s="658"/>
      <c r="V33" s="76">
        <v>2000</v>
      </c>
      <c r="W33" s="51">
        <v>2000</v>
      </c>
      <c r="X33" s="9"/>
      <c r="Y33" s="9"/>
      <c r="Z33" s="2"/>
    </row>
    <row r="34" spans="1:26" ht="15" customHeight="1">
      <c r="A34" s="340"/>
      <c r="B34" s="341"/>
      <c r="C34" s="533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534"/>
      <c r="O34" s="752"/>
      <c r="P34" s="746"/>
      <c r="Q34" s="224"/>
      <c r="R34" s="278"/>
      <c r="S34" s="303" t="s">
        <v>111</v>
      </c>
      <c r="T34" s="304"/>
      <c r="U34" s="305"/>
      <c r="V34" s="79">
        <v>60624</v>
      </c>
      <c r="W34" s="52">
        <v>45061</v>
      </c>
      <c r="X34" s="9"/>
      <c r="Y34" s="9"/>
      <c r="Z34" s="2"/>
    </row>
    <row r="35" spans="1:24" ht="15" customHeight="1">
      <c r="A35" s="340"/>
      <c r="B35" s="341"/>
      <c r="C35" s="533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534"/>
      <c r="O35" s="752"/>
      <c r="P35" s="746"/>
      <c r="Q35" s="275"/>
      <c r="R35" s="347" t="s">
        <v>113</v>
      </c>
      <c r="S35" s="348"/>
      <c r="T35" s="348"/>
      <c r="U35" s="349"/>
      <c r="V35" s="79">
        <v>359104</v>
      </c>
      <c r="W35" s="85">
        <v>344307</v>
      </c>
      <c r="X35" s="2"/>
    </row>
    <row r="36" spans="1:24" ht="15" customHeight="1" thickBot="1">
      <c r="A36" s="342"/>
      <c r="B36" s="343"/>
      <c r="C36" s="454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535"/>
      <c r="O36" s="752"/>
      <c r="P36" s="746"/>
      <c r="Q36" s="274" t="s">
        <v>108</v>
      </c>
      <c r="R36" s="279" t="s">
        <v>44</v>
      </c>
      <c r="S36" s="280"/>
      <c r="T36" s="280"/>
      <c r="U36" s="281"/>
      <c r="V36" s="73">
        <v>359382</v>
      </c>
      <c r="W36" s="60">
        <v>244242</v>
      </c>
      <c r="X36" s="7"/>
    </row>
    <row r="37" spans="1:24" ht="15" customHeight="1">
      <c r="A37" s="354" t="s">
        <v>174</v>
      </c>
      <c r="B37" s="355"/>
      <c r="C37" s="86" t="s">
        <v>167</v>
      </c>
      <c r="D37" s="87" t="s">
        <v>156</v>
      </c>
      <c r="E37" s="112"/>
      <c r="F37" s="713" t="s">
        <v>178</v>
      </c>
      <c r="G37" s="600"/>
      <c r="H37" s="600"/>
      <c r="I37" s="600"/>
      <c r="J37" s="86" t="s">
        <v>167</v>
      </c>
      <c r="K37" s="735" t="s">
        <v>168</v>
      </c>
      <c r="L37" s="660"/>
      <c r="M37" s="660"/>
      <c r="N37" s="88"/>
      <c r="O37" s="752"/>
      <c r="P37" s="746"/>
      <c r="Q37" s="736"/>
      <c r="R37" s="300" t="s">
        <v>45</v>
      </c>
      <c r="S37" s="301"/>
      <c r="T37" s="301"/>
      <c r="U37" s="302"/>
      <c r="V37" s="80">
        <v>210554</v>
      </c>
      <c r="W37" s="45">
        <v>133073</v>
      </c>
      <c r="X37" s="7"/>
    </row>
    <row r="38" spans="1:24" ht="15" customHeight="1">
      <c r="A38" s="327" t="s">
        <v>18</v>
      </c>
      <c r="B38" s="329" t="s">
        <v>115</v>
      </c>
      <c r="C38" s="330"/>
      <c r="D38" s="333" t="s">
        <v>21</v>
      </c>
      <c r="E38" s="567" t="s">
        <v>23</v>
      </c>
      <c r="F38" s="338" t="s">
        <v>1</v>
      </c>
      <c r="G38" s="714"/>
      <c r="H38" s="715"/>
      <c r="I38" s="290" t="s">
        <v>2</v>
      </c>
      <c r="J38" s="329" t="s">
        <v>24</v>
      </c>
      <c r="K38" s="511"/>
      <c r="L38" s="511"/>
      <c r="M38" s="339"/>
      <c r="N38" s="543" t="s">
        <v>20</v>
      </c>
      <c r="O38" s="752"/>
      <c r="P38" s="746"/>
      <c r="Q38" s="736"/>
      <c r="R38" s="335" t="s">
        <v>151</v>
      </c>
      <c r="S38" s="336"/>
      <c r="T38" s="336"/>
      <c r="U38" s="337"/>
      <c r="V38" s="79">
        <v>148828</v>
      </c>
      <c r="W38" s="85">
        <v>111169</v>
      </c>
      <c r="X38" s="11"/>
    </row>
    <row r="39" spans="1:24" ht="15" customHeight="1">
      <c r="A39" s="328"/>
      <c r="B39" s="331"/>
      <c r="C39" s="332"/>
      <c r="D39" s="334"/>
      <c r="E39" s="568"/>
      <c r="F39" s="716"/>
      <c r="G39" s="717"/>
      <c r="H39" s="718"/>
      <c r="I39" s="287"/>
      <c r="J39" s="331"/>
      <c r="K39" s="508"/>
      <c r="L39" s="508"/>
      <c r="M39" s="509"/>
      <c r="N39" s="544"/>
      <c r="O39" s="752"/>
      <c r="P39" s="746"/>
      <c r="Q39" s="736"/>
      <c r="R39" s="351" t="s">
        <v>144</v>
      </c>
      <c r="S39" s="352"/>
      <c r="T39" s="352"/>
      <c r="U39" s="353"/>
      <c r="V39" s="78">
        <v>135110</v>
      </c>
      <c r="W39" s="53">
        <v>122255</v>
      </c>
      <c r="X39" s="11"/>
    </row>
    <row r="40" spans="1:24" ht="15" customHeight="1">
      <c r="A40" s="54">
        <v>1</v>
      </c>
      <c r="B40" s="676" t="s">
        <v>121</v>
      </c>
      <c r="C40" s="293"/>
      <c r="D40" s="55">
        <v>800</v>
      </c>
      <c r="E40" s="89">
        <f aca="true" t="shared" si="1" ref="E40:E45">D40/$D$46*100</f>
        <v>41.23711340206185</v>
      </c>
      <c r="F40" s="775" t="s">
        <v>66</v>
      </c>
      <c r="G40" s="604"/>
      <c r="H40" s="605"/>
      <c r="I40" s="56"/>
      <c r="J40" s="680" t="s">
        <v>65</v>
      </c>
      <c r="K40" s="681"/>
      <c r="L40" s="681"/>
      <c r="M40" s="682"/>
      <c r="N40" s="57">
        <v>1975</v>
      </c>
      <c r="O40" s="752"/>
      <c r="P40" s="746"/>
      <c r="Q40" s="736"/>
      <c r="R40" s="335" t="s">
        <v>152</v>
      </c>
      <c r="S40" s="336"/>
      <c r="T40" s="336"/>
      <c r="U40" s="337"/>
      <c r="V40" s="79">
        <v>13718</v>
      </c>
      <c r="W40" s="85">
        <v>-11086</v>
      </c>
      <c r="X40" s="11"/>
    </row>
    <row r="41" spans="1:24" ht="15" customHeight="1">
      <c r="A41" s="54">
        <v>2</v>
      </c>
      <c r="B41" s="610" t="s">
        <v>122</v>
      </c>
      <c r="C41" s="289"/>
      <c r="D41" s="55">
        <v>400</v>
      </c>
      <c r="E41" s="89">
        <f t="shared" si="1"/>
        <v>20.618556701030926</v>
      </c>
      <c r="F41" s="776" t="s">
        <v>67</v>
      </c>
      <c r="G41" s="591"/>
      <c r="H41" s="592"/>
      <c r="I41" s="58"/>
      <c r="J41" s="617" t="s">
        <v>65</v>
      </c>
      <c r="K41" s="618"/>
      <c r="L41" s="618"/>
      <c r="M41" s="619"/>
      <c r="N41" s="59">
        <v>1972</v>
      </c>
      <c r="O41" s="752"/>
      <c r="P41" s="746"/>
      <c r="Q41" s="736"/>
      <c r="R41" s="279" t="s">
        <v>145</v>
      </c>
      <c r="S41" s="280"/>
      <c r="T41" s="280"/>
      <c r="U41" s="281"/>
      <c r="V41" s="73">
        <v>11</v>
      </c>
      <c r="W41" s="60">
        <v>7445</v>
      </c>
      <c r="X41" s="11"/>
    </row>
    <row r="42" spans="1:24" ht="15" customHeight="1">
      <c r="A42" s="54">
        <v>3</v>
      </c>
      <c r="B42" s="610" t="s">
        <v>123</v>
      </c>
      <c r="C42" s="289"/>
      <c r="D42" s="55">
        <v>200</v>
      </c>
      <c r="E42" s="89">
        <f t="shared" si="1"/>
        <v>10.309278350515463</v>
      </c>
      <c r="F42" s="776" t="s">
        <v>68</v>
      </c>
      <c r="G42" s="591"/>
      <c r="H42" s="592"/>
      <c r="I42" s="58"/>
      <c r="J42" s="617" t="s">
        <v>65</v>
      </c>
      <c r="K42" s="618"/>
      <c r="L42" s="618"/>
      <c r="M42" s="619"/>
      <c r="N42" s="59">
        <v>1670</v>
      </c>
      <c r="O42" s="752"/>
      <c r="P42" s="746"/>
      <c r="Q42" s="736"/>
      <c r="R42" s="300" t="s">
        <v>146</v>
      </c>
      <c r="S42" s="301"/>
      <c r="T42" s="301"/>
      <c r="U42" s="302"/>
      <c r="V42" s="80">
        <v>11466</v>
      </c>
      <c r="W42" s="45">
        <v>5306</v>
      </c>
      <c r="X42" s="11"/>
    </row>
    <row r="43" spans="1:24" ht="15" customHeight="1">
      <c r="A43" s="54">
        <v>4</v>
      </c>
      <c r="B43" s="610" t="s">
        <v>124</v>
      </c>
      <c r="C43" s="289"/>
      <c r="D43" s="55">
        <v>60</v>
      </c>
      <c r="E43" s="89">
        <f t="shared" si="1"/>
        <v>3.0927835051546393</v>
      </c>
      <c r="F43" s="776" t="s">
        <v>69</v>
      </c>
      <c r="G43" s="591"/>
      <c r="H43" s="592"/>
      <c r="I43" s="58" t="s">
        <v>70</v>
      </c>
      <c r="J43" s="617" t="s">
        <v>65</v>
      </c>
      <c r="K43" s="618"/>
      <c r="L43" s="618"/>
      <c r="M43" s="619"/>
      <c r="N43" s="59">
        <v>1968</v>
      </c>
      <c r="O43" s="752"/>
      <c r="P43" s="746"/>
      <c r="Q43" s="736"/>
      <c r="R43" s="335" t="s">
        <v>153</v>
      </c>
      <c r="S43" s="336"/>
      <c r="T43" s="336"/>
      <c r="U43" s="337"/>
      <c r="V43" s="79">
        <v>2263</v>
      </c>
      <c r="W43" s="85">
        <v>-8947</v>
      </c>
      <c r="X43" s="11"/>
    </row>
    <row r="44" spans="1:24" ht="15" customHeight="1">
      <c r="A44" s="54">
        <v>5</v>
      </c>
      <c r="B44" s="610" t="s">
        <v>122</v>
      </c>
      <c r="C44" s="289"/>
      <c r="D44" s="55">
        <v>10</v>
      </c>
      <c r="E44" s="89">
        <f t="shared" si="1"/>
        <v>0.5154639175257731</v>
      </c>
      <c r="F44" s="776" t="s">
        <v>69</v>
      </c>
      <c r="G44" s="591"/>
      <c r="H44" s="592"/>
      <c r="I44" s="58" t="s">
        <v>71</v>
      </c>
      <c r="J44" s="617" t="s">
        <v>65</v>
      </c>
      <c r="K44" s="618"/>
      <c r="L44" s="618"/>
      <c r="M44" s="619"/>
      <c r="N44" s="59">
        <v>1971</v>
      </c>
      <c r="O44" s="752"/>
      <c r="P44" s="746"/>
      <c r="Q44" s="736"/>
      <c r="R44" s="279" t="s">
        <v>147</v>
      </c>
      <c r="S44" s="280"/>
      <c r="T44" s="280"/>
      <c r="U44" s="281"/>
      <c r="V44" s="73">
        <v>0</v>
      </c>
      <c r="W44" s="60">
        <v>9653</v>
      </c>
      <c r="X44" s="11"/>
    </row>
    <row r="45" spans="1:24" ht="15" customHeight="1">
      <c r="A45" s="61"/>
      <c r="B45" s="780" t="s">
        <v>64</v>
      </c>
      <c r="C45" s="357"/>
      <c r="D45" s="62">
        <v>470</v>
      </c>
      <c r="E45" s="90">
        <f t="shared" si="1"/>
        <v>24.22680412371134</v>
      </c>
      <c r="F45" s="777" t="s">
        <v>69</v>
      </c>
      <c r="G45" s="778"/>
      <c r="H45" s="779"/>
      <c r="I45" s="58" t="s">
        <v>72</v>
      </c>
      <c r="J45" s="617" t="s">
        <v>65</v>
      </c>
      <c r="K45" s="618"/>
      <c r="L45" s="618"/>
      <c r="M45" s="619"/>
      <c r="N45" s="59">
        <v>1968</v>
      </c>
      <c r="O45" s="752"/>
      <c r="P45" s="746"/>
      <c r="Q45" s="736"/>
      <c r="R45" s="300" t="s">
        <v>148</v>
      </c>
      <c r="S45" s="301"/>
      <c r="T45" s="301"/>
      <c r="U45" s="302"/>
      <c r="V45" s="80">
        <v>0</v>
      </c>
      <c r="W45" s="45">
        <v>0</v>
      </c>
      <c r="X45" s="11"/>
    </row>
    <row r="46" spans="1:23" ht="15" customHeight="1">
      <c r="A46" s="369" t="s">
        <v>125</v>
      </c>
      <c r="B46" s="370"/>
      <c r="C46" s="371"/>
      <c r="D46" s="91">
        <f>SUM(D40:D45)</f>
        <v>1940</v>
      </c>
      <c r="E46" s="92">
        <f>SUM(E40:E45)</f>
        <v>100</v>
      </c>
      <c r="F46" s="689" t="s">
        <v>69</v>
      </c>
      <c r="G46" s="690"/>
      <c r="H46" s="691"/>
      <c r="I46" s="56" t="s">
        <v>73</v>
      </c>
      <c r="J46" s="671" t="s">
        <v>65</v>
      </c>
      <c r="K46" s="672"/>
      <c r="L46" s="672"/>
      <c r="M46" s="673"/>
      <c r="N46" s="63">
        <v>1968</v>
      </c>
      <c r="O46" s="752"/>
      <c r="P46" s="746"/>
      <c r="Q46" s="736"/>
      <c r="R46" s="335" t="s">
        <v>154</v>
      </c>
      <c r="S46" s="336"/>
      <c r="T46" s="336"/>
      <c r="U46" s="337"/>
      <c r="V46" s="79">
        <v>2263</v>
      </c>
      <c r="W46" s="85">
        <v>706</v>
      </c>
    </row>
    <row r="47" spans="1:23" ht="15" customHeight="1" thickBot="1">
      <c r="A47" s="375" t="s">
        <v>193</v>
      </c>
      <c r="B47" s="376"/>
      <c r="C47" s="377"/>
      <c r="D47" s="93" t="s">
        <v>140</v>
      </c>
      <c r="E47" s="174"/>
      <c r="F47" s="692" t="s">
        <v>175</v>
      </c>
      <c r="G47" s="693"/>
      <c r="H47" s="694"/>
      <c r="I47" s="94" t="s">
        <v>162</v>
      </c>
      <c r="J47" s="704" t="s">
        <v>176</v>
      </c>
      <c r="K47" s="705"/>
      <c r="L47" s="705"/>
      <c r="M47" s="706"/>
      <c r="N47" s="95" t="s">
        <v>209</v>
      </c>
      <c r="O47" s="752"/>
      <c r="P47" s="746"/>
      <c r="Q47" s="736"/>
      <c r="R47" s="279" t="s">
        <v>149</v>
      </c>
      <c r="S47" s="280"/>
      <c r="T47" s="280"/>
      <c r="U47" s="281"/>
      <c r="V47" s="73">
        <v>722</v>
      </c>
      <c r="W47" s="60">
        <v>68</v>
      </c>
    </row>
    <row r="48" spans="1:23" ht="15" customHeight="1">
      <c r="A48" s="282" t="s">
        <v>17</v>
      </c>
      <c r="B48" s="569" t="s">
        <v>219</v>
      </c>
      <c r="C48" s="570"/>
      <c r="D48" s="570"/>
      <c r="E48" s="418"/>
      <c r="F48" s="411" t="s">
        <v>220</v>
      </c>
      <c r="G48" s="422" t="s">
        <v>39</v>
      </c>
      <c r="H48" s="422"/>
      <c r="I48" s="506"/>
      <c r="J48" s="312" t="s">
        <v>79</v>
      </c>
      <c r="K48" s="554"/>
      <c r="L48" s="554"/>
      <c r="M48" s="309"/>
      <c r="N48" s="557" t="s">
        <v>16</v>
      </c>
      <c r="O48" s="752"/>
      <c r="P48" s="746"/>
      <c r="Q48" s="736"/>
      <c r="R48" s="300" t="s">
        <v>150</v>
      </c>
      <c r="S48" s="301"/>
      <c r="T48" s="301"/>
      <c r="U48" s="302"/>
      <c r="V48" s="80">
        <v>0</v>
      </c>
      <c r="W48" s="45">
        <v>0</v>
      </c>
    </row>
    <row r="49" spans="1:23" ht="15" customHeight="1">
      <c r="A49" s="364"/>
      <c r="B49" s="571"/>
      <c r="C49" s="571"/>
      <c r="D49" s="571"/>
      <c r="E49" s="572"/>
      <c r="F49" s="412"/>
      <c r="G49" s="423"/>
      <c r="H49" s="423"/>
      <c r="I49" s="341"/>
      <c r="J49" s="555"/>
      <c r="K49" s="556"/>
      <c r="L49" s="556"/>
      <c r="M49" s="311"/>
      <c r="N49" s="558"/>
      <c r="O49" s="752"/>
      <c r="P49" s="746"/>
      <c r="Q49" s="736"/>
      <c r="R49" s="366" t="s">
        <v>155</v>
      </c>
      <c r="S49" s="367"/>
      <c r="T49" s="367"/>
      <c r="U49" s="368"/>
      <c r="V49" s="79">
        <v>1541</v>
      </c>
      <c r="W49" s="85">
        <v>638</v>
      </c>
    </row>
    <row r="50" spans="1:23" ht="15" customHeight="1">
      <c r="A50" s="364"/>
      <c r="B50" s="676" t="s">
        <v>74</v>
      </c>
      <c r="C50" s="678"/>
      <c r="D50" s="292"/>
      <c r="E50" s="292"/>
      <c r="F50" s="412"/>
      <c r="G50" s="678" t="s">
        <v>214</v>
      </c>
      <c r="H50" s="292"/>
      <c r="I50" s="293"/>
      <c r="J50" s="651">
        <v>110000</v>
      </c>
      <c r="K50" s="652"/>
      <c r="L50" s="652"/>
      <c r="M50" s="562"/>
      <c r="N50" s="64">
        <f aca="true" t="shared" si="2" ref="N50:N56">IF(J50="",0,J50/$J$57*100)</f>
        <v>45.03729907223164</v>
      </c>
      <c r="O50" s="752"/>
      <c r="P50" s="746"/>
      <c r="Q50" s="385" t="s">
        <v>163</v>
      </c>
      <c r="R50" s="653"/>
      <c r="S50" s="653"/>
      <c r="T50" s="653"/>
      <c r="U50" s="654"/>
      <c r="V50" s="96">
        <f>IF(OR(V19="",V19=0,V26=0,V26=""),"－",V19/V26*100)</f>
        <v>256.1203622553316</v>
      </c>
      <c r="W50" s="97">
        <f>IF(OR(W19="",W19=0,W26=0,W26=""),"－",W19/W26*100)</f>
        <v>258.821096831658</v>
      </c>
    </row>
    <row r="51" spans="1:23" ht="15" customHeight="1" thickBot="1">
      <c r="A51" s="364"/>
      <c r="B51" s="610" t="s">
        <v>63</v>
      </c>
      <c r="C51" s="628"/>
      <c r="D51" s="243"/>
      <c r="E51" s="243"/>
      <c r="F51" s="412"/>
      <c r="G51" s="628" t="s">
        <v>213</v>
      </c>
      <c r="H51" s="243"/>
      <c r="I51" s="289"/>
      <c r="J51" s="632">
        <v>60000</v>
      </c>
      <c r="K51" s="633"/>
      <c r="L51" s="633"/>
      <c r="M51" s="565"/>
      <c r="N51" s="65">
        <f t="shared" si="2"/>
        <v>24.56579949394453</v>
      </c>
      <c r="O51" s="752"/>
      <c r="P51" s="747"/>
      <c r="Q51" s="388" t="s">
        <v>164</v>
      </c>
      <c r="R51" s="655"/>
      <c r="S51" s="655"/>
      <c r="T51" s="655"/>
      <c r="U51" s="656"/>
      <c r="V51" s="98">
        <f>IF(OR(V34="",V34=0,V35="",V35=0),"－",V34/V35*100)</f>
        <v>16.88201746569239</v>
      </c>
      <c r="W51" s="99">
        <f>IF(OR(W34="",W34=0,W35="",W35=0),"－",W34/W35*100)</f>
        <v>13.087448120427409</v>
      </c>
    </row>
    <row r="52" spans="1:23" ht="15" customHeight="1">
      <c r="A52" s="364"/>
      <c r="B52" s="610" t="s">
        <v>217</v>
      </c>
      <c r="C52" s="628"/>
      <c r="D52" s="243"/>
      <c r="E52" s="243"/>
      <c r="F52" s="412"/>
      <c r="G52" s="628" t="s">
        <v>215</v>
      </c>
      <c r="H52" s="243"/>
      <c r="I52" s="289"/>
      <c r="J52" s="632">
        <v>30000</v>
      </c>
      <c r="K52" s="633"/>
      <c r="L52" s="633"/>
      <c r="M52" s="565"/>
      <c r="N52" s="65">
        <f t="shared" si="2"/>
        <v>12.282899746972266</v>
      </c>
      <c r="O52" s="752"/>
      <c r="P52" s="391" t="s">
        <v>3</v>
      </c>
      <c r="Q52" s="394" t="s">
        <v>88</v>
      </c>
      <c r="R52" s="395"/>
      <c r="S52" s="395"/>
      <c r="T52" s="396"/>
      <c r="U52" s="381" t="s">
        <v>11</v>
      </c>
      <c r="V52" s="382"/>
      <c r="W52" s="66" t="s">
        <v>134</v>
      </c>
    </row>
    <row r="53" spans="1:23" ht="15" customHeight="1">
      <c r="A53" s="364"/>
      <c r="B53" s="610" t="s">
        <v>218</v>
      </c>
      <c r="C53" s="628"/>
      <c r="D53" s="243"/>
      <c r="E53" s="243"/>
      <c r="F53" s="412"/>
      <c r="G53" s="628" t="s">
        <v>216</v>
      </c>
      <c r="H53" s="243"/>
      <c r="I53" s="289"/>
      <c r="J53" s="632">
        <v>20000</v>
      </c>
      <c r="K53" s="633"/>
      <c r="L53" s="633"/>
      <c r="M53" s="565"/>
      <c r="N53" s="65">
        <f t="shared" si="2"/>
        <v>8.188599831314844</v>
      </c>
      <c r="O53" s="752"/>
      <c r="P53" s="392"/>
      <c r="Q53" s="629" t="s">
        <v>26</v>
      </c>
      <c r="R53" s="630"/>
      <c r="S53" s="630"/>
      <c r="T53" s="631"/>
      <c r="U53" s="630" t="s">
        <v>25</v>
      </c>
      <c r="V53" s="293"/>
      <c r="W53" s="67" t="s">
        <v>166</v>
      </c>
    </row>
    <row r="54" spans="1:23" ht="15" customHeight="1">
      <c r="A54" s="364"/>
      <c r="B54" s="610" t="s">
        <v>94</v>
      </c>
      <c r="C54" s="628"/>
      <c r="D54" s="243"/>
      <c r="E54" s="243"/>
      <c r="F54" s="412"/>
      <c r="G54" s="628" t="s">
        <v>221</v>
      </c>
      <c r="H54" s="243"/>
      <c r="I54" s="289"/>
      <c r="J54" s="632">
        <v>24242</v>
      </c>
      <c r="K54" s="633"/>
      <c r="L54" s="633"/>
      <c r="M54" s="565"/>
      <c r="N54" s="65">
        <f t="shared" si="2"/>
        <v>9.925401855536723</v>
      </c>
      <c r="O54" s="752"/>
      <c r="P54" s="392"/>
      <c r="Q54" s="634" t="s">
        <v>27</v>
      </c>
      <c r="R54" s="635"/>
      <c r="S54" s="635"/>
      <c r="T54" s="636"/>
      <c r="U54" s="635" t="s">
        <v>25</v>
      </c>
      <c r="V54" s="289"/>
      <c r="W54" s="68"/>
    </row>
    <row r="55" spans="1:23" ht="15" customHeight="1">
      <c r="A55" s="364"/>
      <c r="B55" s="114" t="s">
        <v>105</v>
      </c>
      <c r="C55" s="118"/>
      <c r="D55" s="113"/>
      <c r="E55" s="113"/>
      <c r="F55" s="412"/>
      <c r="G55" s="628"/>
      <c r="H55" s="243"/>
      <c r="I55" s="289"/>
      <c r="J55" s="632"/>
      <c r="K55" s="633"/>
      <c r="L55" s="633"/>
      <c r="M55" s="565"/>
      <c r="N55" s="65">
        <f t="shared" si="2"/>
        <v>0</v>
      </c>
      <c r="O55" s="752"/>
      <c r="P55" s="392"/>
      <c r="Q55" s="634" t="s">
        <v>135</v>
      </c>
      <c r="R55" s="635"/>
      <c r="S55" s="635"/>
      <c r="T55" s="636"/>
      <c r="U55" s="635" t="s">
        <v>25</v>
      </c>
      <c r="V55" s="289"/>
      <c r="W55" s="68"/>
    </row>
    <row r="56" spans="1:23" ht="15" customHeight="1" thickBot="1">
      <c r="A56" s="364"/>
      <c r="B56" s="114" t="s">
        <v>64</v>
      </c>
      <c r="C56" s="118"/>
      <c r="D56" s="113"/>
      <c r="E56" s="113"/>
      <c r="F56" s="412"/>
      <c r="G56" s="441"/>
      <c r="H56" s="441"/>
      <c r="I56" s="442"/>
      <c r="J56" s="637"/>
      <c r="K56" s="638"/>
      <c r="L56" s="638"/>
      <c r="M56" s="445"/>
      <c r="N56" s="119">
        <f t="shared" si="2"/>
        <v>0</v>
      </c>
      <c r="O56" s="752"/>
      <c r="P56" s="393"/>
      <c r="Q56" s="446"/>
      <c r="R56" s="258"/>
      <c r="S56" s="258"/>
      <c r="T56" s="447"/>
      <c r="U56" s="258"/>
      <c r="V56" s="447"/>
      <c r="W56" s="69"/>
    </row>
    <row r="57" spans="1:26" ht="15" customHeight="1" thickBot="1">
      <c r="A57" s="365"/>
      <c r="B57" s="472"/>
      <c r="C57" s="577"/>
      <c r="D57" s="258"/>
      <c r="E57" s="258"/>
      <c r="F57" s="413"/>
      <c r="G57" s="376" t="s">
        <v>10</v>
      </c>
      <c r="H57" s="376"/>
      <c r="I57" s="397"/>
      <c r="J57" s="398">
        <f>SUM(J50:M56)</f>
        <v>244242</v>
      </c>
      <c r="K57" s="399"/>
      <c r="L57" s="399"/>
      <c r="M57" s="400"/>
      <c r="N57" s="120">
        <f>SUM(N50:N56)</f>
        <v>100</v>
      </c>
      <c r="O57" s="752"/>
      <c r="P57" s="401" t="s">
        <v>7</v>
      </c>
      <c r="Q57" s="404" t="s">
        <v>90</v>
      </c>
      <c r="R57" s="233"/>
      <c r="S57" s="233"/>
      <c r="T57" s="233"/>
      <c r="U57" s="233"/>
      <c r="V57" s="405"/>
      <c r="W57" s="70" t="s">
        <v>165</v>
      </c>
      <c r="X57" s="7"/>
      <c r="Y57" s="7"/>
      <c r="Z57" s="2"/>
    </row>
    <row r="58" spans="1:26" ht="15" customHeight="1">
      <c r="A58" s="737" t="s">
        <v>53</v>
      </c>
      <c r="B58" s="598" t="s">
        <v>36</v>
      </c>
      <c r="C58" s="599"/>
      <c r="D58" s="599"/>
      <c r="E58" s="600"/>
      <c r="F58" s="601"/>
      <c r="G58" s="587" t="s">
        <v>15</v>
      </c>
      <c r="H58" s="588"/>
      <c r="I58" s="613"/>
      <c r="J58" s="614"/>
      <c r="K58" s="614"/>
      <c r="L58" s="614"/>
      <c r="M58" s="614"/>
      <c r="N58" s="614"/>
      <c r="O58" s="752"/>
      <c r="P58" s="402"/>
      <c r="Q58" s="406" t="s">
        <v>91</v>
      </c>
      <c r="R58" s="243"/>
      <c r="S58" s="243"/>
      <c r="T58" s="243"/>
      <c r="U58" s="243"/>
      <c r="V58" s="289"/>
      <c r="W58" s="71" t="s">
        <v>165</v>
      </c>
      <c r="X58" s="7"/>
      <c r="Y58" s="7"/>
      <c r="Z58" s="2"/>
    </row>
    <row r="59" spans="1:23" ht="15" customHeight="1">
      <c r="A59" s="738"/>
      <c r="B59" s="602" t="s">
        <v>84</v>
      </c>
      <c r="C59" s="603"/>
      <c r="D59" s="603"/>
      <c r="E59" s="604"/>
      <c r="F59" s="605"/>
      <c r="G59" s="594">
        <v>2</v>
      </c>
      <c r="H59" s="595"/>
      <c r="I59" s="615"/>
      <c r="J59" s="616"/>
      <c r="K59" s="616"/>
      <c r="L59" s="616"/>
      <c r="M59" s="616"/>
      <c r="N59" s="616"/>
      <c r="O59" s="752"/>
      <c r="P59" s="402"/>
      <c r="Q59" s="407" t="s">
        <v>136</v>
      </c>
      <c r="R59" s="408"/>
      <c r="S59" s="408"/>
      <c r="T59" s="408"/>
      <c r="U59" s="408"/>
      <c r="V59" s="408"/>
      <c r="W59" s="416" t="s">
        <v>165</v>
      </c>
    </row>
    <row r="60" spans="1:23" ht="15" customHeight="1" thickBot="1">
      <c r="A60" s="738"/>
      <c r="B60" s="589" t="s">
        <v>85</v>
      </c>
      <c r="C60" s="590"/>
      <c r="D60" s="590"/>
      <c r="E60" s="591"/>
      <c r="F60" s="592"/>
      <c r="G60" s="596">
        <v>1</v>
      </c>
      <c r="H60" s="597"/>
      <c r="I60" s="615"/>
      <c r="J60" s="616"/>
      <c r="K60" s="616"/>
      <c r="L60" s="616"/>
      <c r="M60" s="616"/>
      <c r="N60" s="616"/>
      <c r="O60" s="752"/>
      <c r="P60" s="403"/>
      <c r="Q60" s="409"/>
      <c r="R60" s="410"/>
      <c r="S60" s="410"/>
      <c r="T60" s="410"/>
      <c r="U60" s="410"/>
      <c r="V60" s="410"/>
      <c r="W60" s="417"/>
    </row>
    <row r="61" spans="1:23" ht="15" customHeight="1">
      <c r="A61" s="738"/>
      <c r="B61" s="589" t="s">
        <v>86</v>
      </c>
      <c r="C61" s="590"/>
      <c r="D61" s="590"/>
      <c r="E61" s="591"/>
      <c r="F61" s="592"/>
      <c r="G61" s="596">
        <v>4</v>
      </c>
      <c r="H61" s="597"/>
      <c r="I61" s="615"/>
      <c r="J61" s="616"/>
      <c r="K61" s="616"/>
      <c r="L61" s="616"/>
      <c r="M61" s="616"/>
      <c r="N61" s="616"/>
      <c r="O61" s="752"/>
      <c r="P61" s="439" t="s">
        <v>137</v>
      </c>
      <c r="Q61" s="439"/>
      <c r="R61" s="439"/>
      <c r="S61" s="439"/>
      <c r="T61" s="439"/>
      <c r="U61" s="751"/>
      <c r="V61" s="751"/>
      <c r="W61" s="751"/>
    </row>
    <row r="62" spans="1:23" ht="15" customHeight="1">
      <c r="A62" s="738"/>
      <c r="B62" s="593" t="s">
        <v>87</v>
      </c>
      <c r="C62" s="590"/>
      <c r="D62" s="590"/>
      <c r="E62" s="591"/>
      <c r="F62" s="592"/>
      <c r="G62" s="596">
        <v>7</v>
      </c>
      <c r="H62" s="597"/>
      <c r="I62" s="615"/>
      <c r="J62" s="616"/>
      <c r="K62" s="616"/>
      <c r="L62" s="616"/>
      <c r="M62" s="616"/>
      <c r="N62" s="616"/>
      <c r="O62" s="752"/>
      <c r="P62" s="426" t="s">
        <v>179</v>
      </c>
      <c r="Q62" s="427"/>
      <c r="R62" s="428"/>
      <c r="S62" s="100"/>
      <c r="T62" s="100"/>
      <c r="U62" s="101"/>
      <c r="V62" s="102" t="s">
        <v>138</v>
      </c>
      <c r="W62" s="103" t="s">
        <v>180</v>
      </c>
    </row>
    <row r="63" spans="1:23" ht="15" customHeight="1">
      <c r="A63" s="738"/>
      <c r="B63" s="589"/>
      <c r="C63" s="590"/>
      <c r="D63" s="590"/>
      <c r="E63" s="591"/>
      <c r="F63" s="592"/>
      <c r="G63" s="583"/>
      <c r="H63" s="584"/>
      <c r="I63" s="615"/>
      <c r="J63" s="616"/>
      <c r="K63" s="616"/>
      <c r="L63" s="616"/>
      <c r="M63" s="616"/>
      <c r="N63" s="616"/>
      <c r="O63" s="752"/>
      <c r="P63" s="429"/>
      <c r="Q63" s="430"/>
      <c r="R63" s="431"/>
      <c r="S63" s="104"/>
      <c r="T63" s="104"/>
      <c r="U63" s="105"/>
      <c r="V63" s="106" t="s">
        <v>184</v>
      </c>
      <c r="W63" s="107"/>
    </row>
    <row r="64" spans="1:23" ht="15" customHeight="1" thickBot="1">
      <c r="A64" s="739"/>
      <c r="B64" s="771"/>
      <c r="C64" s="772"/>
      <c r="D64" s="772"/>
      <c r="E64" s="773"/>
      <c r="F64" s="774"/>
      <c r="G64" s="585"/>
      <c r="H64" s="586"/>
      <c r="I64" s="615"/>
      <c r="J64" s="616"/>
      <c r="K64" s="616"/>
      <c r="L64" s="616"/>
      <c r="M64" s="616"/>
      <c r="N64" s="616"/>
      <c r="O64" s="752"/>
      <c r="P64" s="432"/>
      <c r="Q64" s="433"/>
      <c r="R64" s="434"/>
      <c r="S64" s="108"/>
      <c r="T64" s="108"/>
      <c r="U64" s="109"/>
      <c r="V64" s="106" t="s">
        <v>185</v>
      </c>
      <c r="W64" s="107"/>
    </row>
    <row r="65" spans="1:23" ht="9.75" customHeight="1">
      <c r="A65" s="213"/>
      <c r="B65" s="611"/>
      <c r="C65" s="611"/>
      <c r="D65" s="611"/>
      <c r="E65" s="611"/>
      <c r="F65" s="611"/>
      <c r="G65" s="611"/>
      <c r="H65" s="611"/>
      <c r="I65" s="611"/>
      <c r="J65" s="611"/>
      <c r="K65" s="611"/>
      <c r="L65" s="611"/>
      <c r="M65" s="611"/>
      <c r="N65" s="611"/>
      <c r="O65" s="72"/>
      <c r="P65" s="179"/>
      <c r="Q65" s="179"/>
      <c r="R65" s="179"/>
      <c r="S65" s="179"/>
      <c r="T65" s="179"/>
      <c r="U65" s="179"/>
      <c r="V65" s="179"/>
      <c r="W65" s="110" t="s">
        <v>208</v>
      </c>
    </row>
    <row r="66" ht="9.75" customHeight="1" hidden="1"/>
    <row r="67" ht="13.5" customHeight="1" hidden="1"/>
    <row r="68" spans="1:8" ht="13.5" customHeight="1" hidden="1">
      <c r="A68" s="3" t="s">
        <v>82</v>
      </c>
      <c r="H68" s="3" t="s">
        <v>95</v>
      </c>
    </row>
    <row r="69" spans="1:8" ht="13.5" customHeight="1" hidden="1">
      <c r="A69" s="3" t="s">
        <v>81</v>
      </c>
      <c r="H69" s="12" t="s">
        <v>96</v>
      </c>
    </row>
    <row r="70" spans="1:8" ht="13.5" customHeight="1" hidden="1">
      <c r="A70" s="3" t="s">
        <v>83</v>
      </c>
      <c r="H70" s="12" t="s">
        <v>97</v>
      </c>
    </row>
    <row r="71" spans="1:8" ht="13.5" customHeight="1" hidden="1">
      <c r="A71" s="3" t="s">
        <v>199</v>
      </c>
      <c r="H71" s="12" t="s">
        <v>98</v>
      </c>
    </row>
    <row r="72" spans="1:8" ht="13.5" customHeight="1" hidden="1">
      <c r="A72" s="3" t="s">
        <v>200</v>
      </c>
      <c r="H72" s="12" t="s">
        <v>99</v>
      </c>
    </row>
    <row r="73" ht="13.5" customHeight="1" hidden="1">
      <c r="H73" s="12" t="s">
        <v>100</v>
      </c>
    </row>
    <row r="74" ht="13.5" customHeight="1" hidden="1">
      <c r="H74" s="12" t="s">
        <v>101</v>
      </c>
    </row>
    <row r="75" ht="13.5" customHeight="1" hidden="1">
      <c r="H75" s="12" t="s">
        <v>102</v>
      </c>
    </row>
    <row r="76" ht="13.5" customHeight="1" hidden="1">
      <c r="H76" s="12" t="s">
        <v>103</v>
      </c>
    </row>
    <row r="77" ht="13.5" customHeight="1" hidden="1">
      <c r="H77" s="12" t="s">
        <v>104</v>
      </c>
    </row>
    <row r="78" ht="13.5" customHeight="1" hidden="1">
      <c r="H78" s="12" t="s">
        <v>107</v>
      </c>
    </row>
    <row r="79" ht="13.5" customHeight="1" hidden="1">
      <c r="H79" s="12" t="s">
        <v>75</v>
      </c>
    </row>
    <row r="80" ht="13.5" customHeight="1" hidden="1">
      <c r="H80" s="12" t="s">
        <v>76</v>
      </c>
    </row>
    <row r="81" ht="13.5" customHeight="1" hidden="1">
      <c r="H81" s="12" t="s">
        <v>77</v>
      </c>
    </row>
    <row r="82" ht="13.5" customHeight="1" hidden="1">
      <c r="H82" s="12" t="s">
        <v>106</v>
      </c>
    </row>
    <row r="83" ht="13.5" customHeight="1" hidden="1"/>
    <row r="84" ht="20.25" customHeight="1" hidden="1"/>
  </sheetData>
  <sheetProtection/>
  <mergeCells count="235">
    <mergeCell ref="F44:H44"/>
    <mergeCell ref="F45:H45"/>
    <mergeCell ref="G52:I52"/>
    <mergeCell ref="B45:C45"/>
    <mergeCell ref="A1:W1"/>
    <mergeCell ref="P62:R64"/>
    <mergeCell ref="Q12:S12"/>
    <mergeCell ref="Q13:S13"/>
    <mergeCell ref="Q14:S14"/>
    <mergeCell ref="T10:W10"/>
    <mergeCell ref="T11:W11"/>
    <mergeCell ref="T12:W12"/>
    <mergeCell ref="T13:W13"/>
    <mergeCell ref="T14:W14"/>
    <mergeCell ref="A5:N5"/>
    <mergeCell ref="P5:W5"/>
    <mergeCell ref="A2:I4"/>
    <mergeCell ref="V3:W4"/>
    <mergeCell ref="S23:U23"/>
    <mergeCell ref="S21:U21"/>
    <mergeCell ref="S22:U22"/>
    <mergeCell ref="C6:I7"/>
    <mergeCell ref="A20:A30"/>
    <mergeCell ref="C10:I10"/>
    <mergeCell ref="A58:A64"/>
    <mergeCell ref="I31:J32"/>
    <mergeCell ref="C31:H32"/>
    <mergeCell ref="P18:P51"/>
    <mergeCell ref="K29:M29"/>
    <mergeCell ref="P61:W61"/>
    <mergeCell ref="O6:O64"/>
    <mergeCell ref="C9:I9"/>
    <mergeCell ref="B63:F63"/>
    <mergeCell ref="B64:F64"/>
    <mergeCell ref="C11:I11"/>
    <mergeCell ref="C12:I12"/>
    <mergeCell ref="C8:I8"/>
    <mergeCell ref="A13:N13"/>
    <mergeCell ref="M9:N9"/>
    <mergeCell ref="M10:N10"/>
    <mergeCell ref="J9:K9"/>
    <mergeCell ref="J12:K12"/>
    <mergeCell ref="J8:N8"/>
    <mergeCell ref="J47:M47"/>
    <mergeCell ref="C28:G28"/>
    <mergeCell ref="B30:G30"/>
    <mergeCell ref="H30:J30"/>
    <mergeCell ref="K28:M28"/>
    <mergeCell ref="F37:I37"/>
    <mergeCell ref="F38:H39"/>
    <mergeCell ref="K30:M30"/>
    <mergeCell ref="K31:M32"/>
    <mergeCell ref="J43:M43"/>
    <mergeCell ref="D38:D39"/>
    <mergeCell ref="E38:E39"/>
    <mergeCell ref="C18:D18"/>
    <mergeCell ref="E18:G18"/>
    <mergeCell ref="C19:I19"/>
    <mergeCell ref="P17:V17"/>
    <mergeCell ref="Q18:U18"/>
    <mergeCell ref="K37:M37"/>
    <mergeCell ref="Q36:Q49"/>
    <mergeCell ref="F40:H40"/>
    <mergeCell ref="B41:C41"/>
    <mergeCell ref="F46:H46"/>
    <mergeCell ref="F47:H47"/>
    <mergeCell ref="F48:F57"/>
    <mergeCell ref="G55:I55"/>
    <mergeCell ref="G56:I56"/>
    <mergeCell ref="G54:I54"/>
    <mergeCell ref="B50:E50"/>
    <mergeCell ref="G57:I57"/>
    <mergeCell ref="F41:H41"/>
    <mergeCell ref="S31:U31"/>
    <mergeCell ref="C26:G26"/>
    <mergeCell ref="B43:C43"/>
    <mergeCell ref="B38:C39"/>
    <mergeCell ref="B42:C42"/>
    <mergeCell ref="M11:N11"/>
    <mergeCell ref="M12:N12"/>
    <mergeCell ref="K18:N18"/>
    <mergeCell ref="C27:G27"/>
    <mergeCell ref="J42:M42"/>
    <mergeCell ref="A37:B37"/>
    <mergeCell ref="A31:B32"/>
    <mergeCell ref="A38:A39"/>
    <mergeCell ref="G50:I50"/>
    <mergeCell ref="G51:I51"/>
    <mergeCell ref="G48:I49"/>
    <mergeCell ref="C33:N36"/>
    <mergeCell ref="J44:M44"/>
    <mergeCell ref="J40:M40"/>
    <mergeCell ref="A46:C46"/>
    <mergeCell ref="B54:E54"/>
    <mergeCell ref="A47:C47"/>
    <mergeCell ref="B48:E49"/>
    <mergeCell ref="A48:A57"/>
    <mergeCell ref="B57:E57"/>
    <mergeCell ref="B44:C44"/>
    <mergeCell ref="J46:M46"/>
    <mergeCell ref="J21:J22"/>
    <mergeCell ref="H18:I18"/>
    <mergeCell ref="N38:N39"/>
    <mergeCell ref="I38:I39"/>
    <mergeCell ref="H20:N20"/>
    <mergeCell ref="K21:M22"/>
    <mergeCell ref="J41:M41"/>
    <mergeCell ref="F42:H42"/>
    <mergeCell ref="F43:H43"/>
    <mergeCell ref="R48:U48"/>
    <mergeCell ref="R47:U47"/>
    <mergeCell ref="N48:N49"/>
    <mergeCell ref="J48:M49"/>
    <mergeCell ref="R26:R28"/>
    <mergeCell ref="C17:I17"/>
    <mergeCell ref="K23:M23"/>
    <mergeCell ref="K24:M24"/>
    <mergeCell ref="K25:M25"/>
    <mergeCell ref="I21:I22"/>
    <mergeCell ref="R46:U46"/>
    <mergeCell ref="R37:U37"/>
    <mergeCell ref="R40:U40"/>
    <mergeCell ref="S29:U29"/>
    <mergeCell ref="R41:U41"/>
    <mergeCell ref="K26:M26"/>
    <mergeCell ref="K27:M27"/>
    <mergeCell ref="R42:U42"/>
    <mergeCell ref="R43:U43"/>
    <mergeCell ref="R44:U44"/>
    <mergeCell ref="R45:U45"/>
    <mergeCell ref="A14:B14"/>
    <mergeCell ref="A15:B15"/>
    <mergeCell ref="A19:B19"/>
    <mergeCell ref="B20:B22"/>
    <mergeCell ref="K17:N17"/>
    <mergeCell ref="J17:J18"/>
    <mergeCell ref="B40:C40"/>
    <mergeCell ref="C16:I16"/>
    <mergeCell ref="C20:G22"/>
    <mergeCell ref="S27:U27"/>
    <mergeCell ref="S28:U28"/>
    <mergeCell ref="A6:B7"/>
    <mergeCell ref="A8:B12"/>
    <mergeCell ref="A18:B18"/>
    <mergeCell ref="K14:M14"/>
    <mergeCell ref="C23:G23"/>
    <mergeCell ref="C14:I14"/>
    <mergeCell ref="C15:I15"/>
    <mergeCell ref="P15:W15"/>
    <mergeCell ref="S24:U24"/>
    <mergeCell ref="S25:U25"/>
    <mergeCell ref="Q50:U50"/>
    <mergeCell ref="Q51:U51"/>
    <mergeCell ref="S33:U33"/>
    <mergeCell ref="A16:B17"/>
    <mergeCell ref="A33:B36"/>
    <mergeCell ref="J38:M39"/>
    <mergeCell ref="R29:R34"/>
    <mergeCell ref="R35:U35"/>
    <mergeCell ref="Q11:S11"/>
    <mergeCell ref="J11:K11"/>
    <mergeCell ref="Q19:Q35"/>
    <mergeCell ref="S34:U34"/>
    <mergeCell ref="J50:M50"/>
    <mergeCell ref="S30:U30"/>
    <mergeCell ref="S32:U32"/>
    <mergeCell ref="N21:N22"/>
    <mergeCell ref="R49:U49"/>
    <mergeCell ref="R19:R25"/>
    <mergeCell ref="J56:M56"/>
    <mergeCell ref="U55:V55"/>
    <mergeCell ref="Q56:T56"/>
    <mergeCell ref="U56:V56"/>
    <mergeCell ref="P57:P60"/>
    <mergeCell ref="Q59:V60"/>
    <mergeCell ref="P52:P56"/>
    <mergeCell ref="Q57:V57"/>
    <mergeCell ref="Q54:T54"/>
    <mergeCell ref="U54:V54"/>
    <mergeCell ref="W59:W60"/>
    <mergeCell ref="Q55:T55"/>
    <mergeCell ref="Q58:V58"/>
    <mergeCell ref="Q52:T52"/>
    <mergeCell ref="U52:V52"/>
    <mergeCell ref="J57:M57"/>
    <mergeCell ref="J52:M52"/>
    <mergeCell ref="J53:M53"/>
    <mergeCell ref="J54:M54"/>
    <mergeCell ref="J55:M55"/>
    <mergeCell ref="B52:E52"/>
    <mergeCell ref="B53:E53"/>
    <mergeCell ref="G53:I53"/>
    <mergeCell ref="Q53:T53"/>
    <mergeCell ref="U53:V53"/>
    <mergeCell ref="J51:M51"/>
    <mergeCell ref="P6:S9"/>
    <mergeCell ref="T6:W9"/>
    <mergeCell ref="R39:U39"/>
    <mergeCell ref="R38:U38"/>
    <mergeCell ref="C25:G25"/>
    <mergeCell ref="B51:E51"/>
    <mergeCell ref="J6:K7"/>
    <mergeCell ref="L6:N7"/>
    <mergeCell ref="Q10:S10"/>
    <mergeCell ref="J10:K10"/>
    <mergeCell ref="P16:W16"/>
    <mergeCell ref="I58:N64"/>
    <mergeCell ref="S19:U19"/>
    <mergeCell ref="J2:M4"/>
    <mergeCell ref="N2:U4"/>
    <mergeCell ref="J45:M45"/>
    <mergeCell ref="P10:P14"/>
    <mergeCell ref="K15:N15"/>
    <mergeCell ref="R36:U36"/>
    <mergeCell ref="N31:N32"/>
    <mergeCell ref="B59:F59"/>
    <mergeCell ref="G62:H62"/>
    <mergeCell ref="S20:U20"/>
    <mergeCell ref="P65:V65"/>
    <mergeCell ref="H21:H22"/>
    <mergeCell ref="K16:M16"/>
    <mergeCell ref="C29:G29"/>
    <mergeCell ref="C24:G24"/>
    <mergeCell ref="S26:U26"/>
    <mergeCell ref="A65:N65"/>
    <mergeCell ref="G63:H63"/>
    <mergeCell ref="G64:H64"/>
    <mergeCell ref="G58:H58"/>
    <mergeCell ref="B60:F60"/>
    <mergeCell ref="B61:F61"/>
    <mergeCell ref="B62:F62"/>
    <mergeCell ref="G59:H59"/>
    <mergeCell ref="G60:H60"/>
    <mergeCell ref="G61:H61"/>
    <mergeCell ref="B58:F58"/>
  </mergeCells>
  <dataValidations count="15">
    <dataValidation errorStyle="warning" showInputMessage="1" showErrorMessage="1" error="資産合計と一致しません" imeMode="off" sqref="V36:V37 V39 V41:V42 V44:V45 V47:V48 V19 V21:V24 V26:V27 V29:V34"/>
    <dataValidation allowBlank="1" showInputMessage="1" showErrorMessage="1" imeMode="off" sqref="D40:D45 N40:N46 D47 H27:H30 J50:M56 I27:K29 K30 N27:N30 M9:N12 K14:N15 C16:I16 J9:K12 H18:I18 C18:D18 K17 C19:I19 G59:H62"/>
    <dataValidation allowBlank="1" showInputMessage="1" showErrorMessage="1" imeMode="hiragana" sqref="B40:B45 C14:C15 D15:I15 B30 I40:M46 G50:G56 B59:B64 F46 C9:I12 B23:G29 C17:I17 F40:F45 B50:E56 G63:H64"/>
    <dataValidation errorStyle="warning" type="custom" showInputMessage="1" showErrorMessage="1" errorTitle="入力値確認！" error="【１.売上高】－【２.売上原価】と一致しません" imeMode="off" sqref="V38:W38">
      <formula1>ABS((V36-V37)-V38)&lt;=2</formula1>
    </dataValidation>
    <dataValidation errorStyle="warning" type="custom" showInputMessage="1" showErrorMessage="1" errorTitle="入力値確認！" error="【Ａ.売上総利益】－【３.販売費及び一般管理費】と一致しません" imeMode="off" sqref="V40:W40">
      <formula1>ABS((V38-V39)-V40)&lt;=2</formula1>
    </dataValidation>
    <dataValidation errorStyle="warning" type="custom" showInputMessage="1" showErrorMessage="1" errorTitle="入力値確認！" error="【Ｂ.営業利益】＋【４.営業外収益】－【５.営業外費用】と一致しません" imeMode="off" sqref="V43:W43">
      <formula1>ABS((V40+V41-V42)-V43)&lt;=2</formula1>
    </dataValidation>
    <dataValidation errorStyle="warning" type="custom" showInputMessage="1" showErrorMessage="1" errorTitle="入力値確認！" error="【Ｃ.経常利益】＋【６.特別利益】－【７.特別損失】と一致しません" imeMode="off" sqref="V46:W46">
      <formula1>ABS((V43+V44-V45)-V46)&lt;=2</formula1>
    </dataValidation>
    <dataValidation errorStyle="warning" type="custom" showInputMessage="1" showErrorMessage="1" errorTitle="入力値確認！" error="【Ｄ.税引前当期純利益】－【８.法人税、住民税及び事業税】－【９.法人税等調整額】と一致しません" imeMode="off" sqref="W49">
      <formula1>ABS((W46-SUM(W47:W48))-W49)&lt;=2</formula1>
    </dataValidation>
    <dataValidation errorStyle="warning" type="custom" showInputMessage="1" showErrorMessage="1" prompt="下記の項目を入力した後に入力してください。&#10;ａ.有形固定資産合計  &#10;ｂ.無形固定資産合計  &#10;ｃ.投資その他資産合計 " errorTitle="入力値確認！" error="【ａ.有形固定資産】＋【ｂ.無形固定資産】＋【ｃ.投資その他資産】と一致しません" imeMode="off" sqref="W20">
      <formula1>ABS((SUM(W21:W23))-W20)&lt;=2</formula1>
    </dataValidation>
    <dataValidation errorStyle="warning" type="custom" showInputMessage="1" showErrorMessage="1" errorTitle="入力値確認！" error="【１.流動資産合計】＋【２.固定資産合計】＋【３.繰延資産】と一致しません" imeMode="off" sqref="V25:W25">
      <formula1>ABS((V19+V20+V24)-V25)&lt;=2</formula1>
    </dataValidation>
    <dataValidation errorStyle="warning" type="custom" showInputMessage="1" showErrorMessage="1" prompt="下記の項目を入力した後に入力してください。&#10;ａ.有形固定資産合計  &#10;ｂ.無形固定資産合計  &#10;ｃ.投資その他資産合計 " errorTitle="入力値確認！" error="【ａ.有形固定資産】＋【ｂ.無形固定資産】＋【ｃ.投資その他資産】と一致しません" imeMode="off" sqref="V20">
      <formula1>ABS((SUM(V21:V23))-V20)&lt;=2</formula1>
    </dataValidation>
    <dataValidation errorStyle="warning" type="custom" showInputMessage="1" showErrorMessage="1" errorTitle="入力値確認！" error="【４.流動負債合計】＋【５.固定負債合計】と一致しません" imeMode="off" sqref="V28:W28">
      <formula1>ABS((SUM(V26:V27))-V28)&lt;=2</formula1>
    </dataValidation>
    <dataValidation errorStyle="warning" type="custom" showInputMessage="1" showErrorMessage="1" errorTitle="入力値確認！" error="【Ａ.資産合計】と一致しません" imeMode="off" sqref="V35:W35">
      <formula1>V35=V25</formula1>
    </dataValidation>
    <dataValidation errorStyle="warning" type="custom" showInputMessage="1" showErrorMessage="1" errorTitle="入力値確認！" error="【Ｄ.税引前当期純利益】－【８.法人税、住民税及び事業税】－【９.法人税等調整額】と一致しません" imeMode="off" sqref="V49">
      <formula1>ABS((V46-SUM(V47:V48))-V49)&lt;=2</formula1>
    </dataValidation>
    <dataValidation type="list" allowBlank="1" showInputMessage="1" sqref="W53">
      <formula1>"○"</formula1>
    </dataValidation>
  </dataValidations>
  <printOptions horizontalCentered="1"/>
  <pageMargins left="0.1968503937007874" right="0.1968503937007874" top="0.3937007874015748" bottom="0.1968503937007874" header="0.2362204724409449" footer="0.1968503937007874"/>
  <pageSetup horizontalDpi="600" verticalDpi="600" orientation="landscape" paperSize="8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東京電力パワーグリッド株式会社</dc:creator>
  <cp:keywords/>
  <dc:description/>
  <cp:lastModifiedBy>東京電力パワーグリッド株式会社</cp:lastModifiedBy>
  <cp:lastPrinted>2016-10-24T06:00:48Z</cp:lastPrinted>
  <dcterms:created xsi:type="dcterms:W3CDTF">2009-07-27T04:26:04Z</dcterms:created>
  <dcterms:modified xsi:type="dcterms:W3CDTF">2016-10-28T06:35:46Z</dcterms:modified>
  <cp:category/>
  <cp:version/>
  <cp:contentType/>
  <cp:contentStatus/>
</cp:coreProperties>
</file>